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IDT notes and files\"/>
    </mc:Choice>
  </mc:AlternateContent>
  <bookViews>
    <workbookView xWindow="0" yWindow="0" windowWidth="12270" windowHeight="6120"/>
  </bookViews>
  <sheets>
    <sheet name="Sheet1" sheetId="1" r:id="rId1"/>
  </sheets>
  <calcPr calcId="152511"/>
</workbook>
</file>

<file path=xl/calcChain.xml><?xml version="1.0" encoding="utf-8"?>
<calcChain xmlns="http://schemas.openxmlformats.org/spreadsheetml/2006/main">
  <c r="O4" i="1" l="1"/>
  <c r="O5" i="1"/>
  <c r="O6" i="1"/>
  <c r="O7" i="1"/>
  <c r="O8" i="1"/>
  <c r="O9" i="1"/>
  <c r="O10" i="1"/>
  <c r="O11" i="1"/>
  <c r="O12" i="1"/>
  <c r="O3" i="1"/>
  <c r="N4" i="1"/>
  <c r="P4" i="1" s="1"/>
  <c r="N5" i="1"/>
  <c r="P5" i="1" s="1"/>
  <c r="N6" i="1"/>
  <c r="N7" i="1"/>
  <c r="N8" i="1"/>
  <c r="P8" i="1" s="1"/>
  <c r="N9" i="1"/>
  <c r="P9" i="1" s="1"/>
  <c r="N10" i="1"/>
  <c r="N11" i="1"/>
  <c r="P11" i="1" s="1"/>
  <c r="N12" i="1"/>
  <c r="P12" i="1" s="1"/>
  <c r="N3" i="1"/>
  <c r="P3" i="1" s="1"/>
  <c r="P10" i="1" l="1"/>
  <c r="P7" i="1"/>
  <c r="P6" i="1"/>
  <c r="K5" i="1" s="1"/>
  <c r="K7" i="1"/>
  <c r="K4" i="1"/>
  <c r="K11" i="1"/>
  <c r="K8" i="1"/>
  <c r="K9" i="1" l="1"/>
  <c r="K10" i="1"/>
  <c r="K12" i="1"/>
  <c r="K3" i="1"/>
  <c r="K6" i="1"/>
</calcChain>
</file>

<file path=xl/sharedStrings.xml><?xml version="1.0" encoding="utf-8"?>
<sst xmlns="http://schemas.openxmlformats.org/spreadsheetml/2006/main" count="77" uniqueCount="67">
  <si>
    <t>Title</t>
  </si>
  <si>
    <t>Proposer</t>
  </si>
  <si>
    <t>No:</t>
  </si>
  <si>
    <t>Evaluate pre-smolt Chinook salmon growth rates, fitness, and benthic productivity on constructed gravel-bedded floodplains.</t>
  </si>
  <si>
    <t>Location</t>
  </si>
  <si>
    <t>Frequency</t>
  </si>
  <si>
    <t>Constructed Floodplains</t>
  </si>
  <si>
    <t>One Time - Spring 2016</t>
  </si>
  <si>
    <t>TBD: Representative Constructed Floodplain</t>
  </si>
  <si>
    <t>Improving the success of natural riparian recruitment</t>
  </si>
  <si>
    <t>Hoopa Valley Tribe Design Team</t>
  </si>
  <si>
    <t>Lowden Meadows</t>
  </si>
  <si>
    <t>One Time - 2016</t>
  </si>
  <si>
    <t>Riparian Planting</t>
  </si>
  <si>
    <t>Identifying factors that optimize riparian revegetation success in meeting compensation and habitat replacement goals in the shortest amount of time.</t>
  </si>
  <si>
    <t>Seven Constructed Sites: (Sawmill, Reading Creek, Trinity House Gulch, Lowden Meadows, Wheel Gulch, Upper Junction City, Lower Steiner Flat).</t>
  </si>
  <si>
    <t>Initial 2016; Follow-up on 3-5 year basis</t>
  </si>
  <si>
    <t>Assessment of side-channel design parameters and their influence on resulting performance</t>
  </si>
  <si>
    <t>Hoopa Valley Tribe and Yurok Design Teams</t>
  </si>
  <si>
    <t>Assessment of forcing feature performance on active bar formation</t>
  </si>
  <si>
    <t>Design Feature / Element</t>
  </si>
  <si>
    <t>Side Channels</t>
  </si>
  <si>
    <t>TBD: 10-20 constructed side channels with at least one flow above 8500 cfs.</t>
  </si>
  <si>
    <t>TBD: 10-20 placed hydraulic forcing features</t>
  </si>
  <si>
    <t>Hydraulic Forcing Features</t>
  </si>
  <si>
    <t>Initial 2016; Possibly follow-up in 3-5 year basis</t>
  </si>
  <si>
    <t>Rehabilitation Site Design Effectiveness:  Detecting differences in fish utilization at specific design features and habitat types</t>
  </si>
  <si>
    <t>USFWS, Yurok Tribal Fisheries, Hoopa Valley Tribal Fisheries</t>
  </si>
  <si>
    <t xml:space="preserve">Habitat Utilization </t>
  </si>
  <si>
    <t>TBD</t>
  </si>
  <si>
    <t>Large Wood Evolution and Performance Monitoring</t>
  </si>
  <si>
    <t>Yurok Tribe Design Team</t>
  </si>
  <si>
    <t>Placed Large Wood</t>
  </si>
  <si>
    <t>TBD, but Sawmill, Lowden Ranch, Limekiln Gulch, Douglas City, Lorenz Gulch, Upper and Lower Junction City, Wheel Gulch suggested</t>
  </si>
  <si>
    <t>Annual</t>
  </si>
  <si>
    <t>Ecohydrology and biologic productivity of constructed alluvial bars in the Trinity River</t>
  </si>
  <si>
    <t>Buxton and Rupert</t>
  </si>
  <si>
    <t>Constructed Bars</t>
  </si>
  <si>
    <t>Three different ROD Flow Water Years</t>
  </si>
  <si>
    <t>TBD based on specific feature criteria ranges</t>
  </si>
  <si>
    <t>Habitat relationships to the prey-food base for juvenile salmonids in the Trinity River</t>
  </si>
  <si>
    <t>Substrate Characteristics</t>
  </si>
  <si>
    <t>The five reaches included in the river corridor planning effort, including Sawmill, Poker Bar Steel Bridge, McIntyre, and Deep Gulch.</t>
  </si>
  <si>
    <t>Spawning site selection by salmon and reciprocal feedbacks between spawning activity and delivery of marine nutrients by salmon on the Trinity River</t>
  </si>
  <si>
    <t>Spawning Site Characteristics</t>
  </si>
  <si>
    <t>TBD: Twelve Locations</t>
  </si>
  <si>
    <t>RANKING DESIGN TEAM:</t>
  </si>
  <si>
    <t>STATE</t>
  </si>
  <si>
    <t>YUROK TRIBE</t>
  </si>
  <si>
    <t>Notes:</t>
  </si>
  <si>
    <t>FEDERAL</t>
  </si>
  <si>
    <t>HOOPA VALLEY TRIBE</t>
  </si>
  <si>
    <t>HVT(1): Importance of injection vs constructed bars on hyporheic flows on Trinity River bars is unclear since we have hypolimnial releases. We may actually want warmer water temps in upper river to increase fry and juvenile growth rates
HVT(2): Didn't matt kondolf's grad student look at this?</t>
  </si>
  <si>
    <t>Total Votes</t>
  </si>
  <si>
    <t>Total 0</t>
  </si>
  <si>
    <t>Average Score</t>
  </si>
  <si>
    <t>Composite Rank</t>
  </si>
  <si>
    <t>FED: There may be some value to quantifying the difference in growth rates we may be achieving with off-channel design features, but we suggest that this type of project focus on the off-channel ponds the program has been building, rather than on 'floodplains'. Floodplain, per se, are probably not inundated for long enough durations to produce a measurable difference in growth, and we think that confining fish to nets would alter their access to resource in such a way as to make results unreliable. We also wonder whether the information to be gained by a study such as this is already available in the literature (San Joaquin), or otherwise known.</t>
  </si>
  <si>
    <t xml:space="preserve">FED: The issue addressed is not very compelling -- it's not clear why it's important to define a certain number of days with wet surface soil. We question whether there is any such magic number that is applicable across all potential planting locations. </t>
  </si>
  <si>
    <t xml:space="preserve">FED: Much money is spent on riparian implementation and monitoring, and it seems like this should already have been done years ago. The hypotheses given are not very compelling -- it seems obvious that planting is more successful if plants are put in soil and irrigated. </t>
  </si>
  <si>
    <t>FED: This is an important and challenging question that deserves consideration, and unlike most of these proposals, it directly addresses a design issue. However, we have reservations about the methods and question whether the conceptual underpinnings are adequate. The hypotheses seem over simplistic.</t>
  </si>
  <si>
    <t xml:space="preserve">FED: The hypotheses given for this work are vague and overly simple. For example, it seems obvious that front cross section is related to bar size or that channel configuration influences how features function.  The proposed work is also vague.  Any work along these lines should address specific questions and specific features in the river. </t>
  </si>
  <si>
    <t xml:space="preserve">HVT: Develop a rigorous study plan
FED: Many of the factors that determine physical habitat quality are not addressed by the standard criteria used for assessment and design. Qualitative observations of which rearing habitats are used would be of value for understanding these more subtle factors. However, this proposal is too vague. We would like to see a more specific description of what design features would be investigated and why. Features should be in near proximity to one another to reduce the effect of downstream position in feature function. We also discussed whether some measures of fish condition could potentially improve the usefulness of these observations. </t>
  </si>
  <si>
    <t xml:space="preserve">HVT(1): I think this should be combined with 5 or 6, need to define "performance"
HVT(2): Combine with No. 6
FED: The hypotheses given for this work are extremely vague. Any work along these lines should address specific questions and specific features in the river. The proposed methods are not justified well -- it's not clear why we should construct models of wood features when we can observe the actual features and their responses to flows. </t>
  </si>
  <si>
    <t>YT: We don’t believe this is appropriate for consideration by the design team, but macroinvertebrate works could be beneficial, especially in relation to the FPM.  Should be looked at by the FWG.
HVT: Has nothing to do with design elements
FED: We suggest modifying the scope of this work to focus on the geometry of constructed and natually formed bars to identify configurations that promote hyporheic exchange and proper bar function. This would extend the work of Ock et al. and benefit rehab design by showing how better to build bar forms that provide various types of physical habitat. We suggest that the biological component (fish sampling) be dropped from this effort. Fish utilization and growth rates in various bar settings should be a separate study.</t>
  </si>
  <si>
    <t>YT: We don’t believe this is appropriate for consideration by the design team.
HVT: Has nothing to do with design elements
FED: We suggest modifying the scope of this work to focus on the geometry of constructed and natually formed bars to identify configurations that promote hyporheic exchange and proper bar function. This would extend the work of Ock et al. and benefit rehab design by showing how better to build bar forms that provide various types of physical habitat. We suggest that the biological component (fish sampling) be dropped from this effort. Fish utilization and growth rates in various bar settings should be a separate study.</t>
  </si>
  <si>
    <t>SHEA: Projects were Ranked from 1 to 10 with 1 being highest priority.  
0 assigned if the project should not be funded.
FED: The proposals should limit the scope of work to specific rehabilitation reaches and focus on specific design features. The design features being studied should preferably have been identified as questions from designers during the design process.  Most of these proposals are too broad and do not address specific design questions. 
FED: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</si>
</sst>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 x14ac:knownFonts="1">
    <font>
      <sz val="11"/>
      <color theme="1"/>
      <name val="Calibri"/>
      <family val="2"/>
    </font>
    <font>
      <sz val="10"/>
      <color rgb="FF323229"/>
      <name val="Lucida Sans Unicode"/>
      <family val="2"/>
    </font>
  </fonts>
  <fills count="4">
    <fill>
      <patternFill patternType="none"/>
    </fill>
    <fill>
      <patternFill patternType="gray125"/>
    </fill>
    <fill>
      <patternFill patternType="solid">
        <fgColor rgb="FFFFFF00"/>
        <bgColor indexed="64"/>
      </patternFill>
    </fill>
    <fill>
      <patternFill patternType="solid">
        <fgColor rgb="FF99FF9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0">
    <xf numFmtId="0" fontId="0" fillId="0" borderId="0" xfId="0"/>
    <xf numFmtId="0" fontId="0" fillId="0" borderId="0" xfId="0" applyAlignment="1">
      <alignment horizontal="center" vertical="top"/>
    </xf>
    <xf numFmtId="0" fontId="0" fillId="0" borderId="0" xfId="0" applyAlignment="1">
      <alignment vertical="top"/>
    </xf>
    <xf numFmtId="0" fontId="0" fillId="0" borderId="0" xfId="0" applyAlignment="1">
      <alignment vertical="top" wrapText="1"/>
    </xf>
    <xf numFmtId="0" fontId="0" fillId="0" borderId="0" xfId="0" applyAlignment="1">
      <alignment horizontal="center" vertical="top" wrapText="1"/>
    </xf>
    <xf numFmtId="0" fontId="1" fillId="0" borderId="0" xfId="0" applyFont="1"/>
    <xf numFmtId="0" fontId="0" fillId="0" borderId="0" xfId="0" applyAlignment="1">
      <alignment horizontal="center" vertical="top"/>
    </xf>
    <xf numFmtId="0" fontId="0" fillId="0" borderId="1" xfId="0" applyBorder="1" applyAlignment="1">
      <alignment horizontal="center" vertical="top" wrapText="1"/>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0" fillId="0" borderId="1" xfId="0" applyBorder="1" applyAlignment="1">
      <alignment horizontal="left" vertical="top" wrapText="1"/>
    </xf>
    <xf numFmtId="164" fontId="0" fillId="0" borderId="0" xfId="0" applyNumberFormat="1"/>
    <xf numFmtId="0" fontId="0" fillId="0" borderId="1" xfId="0" applyBorder="1" applyAlignment="1">
      <alignment vertical="top" wrapText="1"/>
    </xf>
    <xf numFmtId="0" fontId="0" fillId="3" borderId="1" xfId="0" applyFill="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3" borderId="1" xfId="0" applyFill="1" applyBorder="1" applyAlignment="1">
      <alignment horizontal="center" vertical="center" wrapText="1"/>
    </xf>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colors>
    <mruColors>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7"/>
  <sheetViews>
    <sheetView tabSelected="1" topLeftCell="A10" zoomScale="80" zoomScaleNormal="80" workbookViewId="0">
      <selection activeCell="L2" sqref="L2"/>
    </sheetView>
  </sheetViews>
  <sheetFormatPr defaultRowHeight="15" x14ac:dyDescent="0.25"/>
  <cols>
    <col min="1" max="1" width="4.85546875" style="6" customWidth="1"/>
    <col min="2" max="2" width="40.5703125" style="2" customWidth="1"/>
    <col min="3" max="3" width="14.140625" style="2" customWidth="1"/>
    <col min="4" max="4" width="19.7109375" style="1" customWidth="1"/>
    <col min="5" max="5" width="22.85546875" style="2" customWidth="1"/>
    <col min="6" max="6" width="12.5703125" style="2" customWidth="1"/>
    <col min="11" max="11" width="13.7109375" customWidth="1"/>
    <col min="12" max="12" width="90" customWidth="1"/>
    <col min="14" max="16" width="0" hidden="1" customWidth="1"/>
  </cols>
  <sheetData>
    <row r="1" spans="1:16" ht="52.5" customHeight="1" x14ac:dyDescent="0.25">
      <c r="A1" s="15" t="s">
        <v>2</v>
      </c>
      <c r="B1" s="15" t="s">
        <v>0</v>
      </c>
      <c r="C1" s="14" t="s">
        <v>1</v>
      </c>
      <c r="D1" s="17" t="s">
        <v>20</v>
      </c>
      <c r="E1" s="14" t="s">
        <v>4</v>
      </c>
      <c r="F1" s="15" t="s">
        <v>5</v>
      </c>
      <c r="G1" s="14" t="s">
        <v>46</v>
      </c>
      <c r="H1" s="14"/>
      <c r="I1" s="14"/>
      <c r="J1" s="14"/>
      <c r="K1" s="18" t="s">
        <v>56</v>
      </c>
      <c r="L1" s="12" t="s">
        <v>49</v>
      </c>
      <c r="N1" s="19" t="s">
        <v>53</v>
      </c>
      <c r="O1" s="19" t="s">
        <v>54</v>
      </c>
      <c r="P1" s="19" t="s">
        <v>55</v>
      </c>
    </row>
    <row r="2" spans="1:16" ht="110.25" customHeight="1" x14ac:dyDescent="0.25">
      <c r="A2" s="16"/>
      <c r="B2" s="16"/>
      <c r="C2" s="14"/>
      <c r="D2" s="17"/>
      <c r="E2" s="14"/>
      <c r="F2" s="16"/>
      <c r="G2" s="8" t="s">
        <v>47</v>
      </c>
      <c r="H2" s="8" t="s">
        <v>48</v>
      </c>
      <c r="I2" s="8" t="s">
        <v>50</v>
      </c>
      <c r="J2" s="8" t="s">
        <v>51</v>
      </c>
      <c r="K2" s="18"/>
      <c r="L2" s="12" t="s">
        <v>66</v>
      </c>
      <c r="N2" s="19"/>
      <c r="O2" s="19"/>
      <c r="P2" s="19"/>
    </row>
    <row r="3" spans="1:16" ht="123.75" customHeight="1" x14ac:dyDescent="0.25">
      <c r="A3" s="7">
        <v>1</v>
      </c>
      <c r="B3" s="10" t="s">
        <v>3</v>
      </c>
      <c r="C3" s="10" t="s">
        <v>10</v>
      </c>
      <c r="D3" s="10" t="s">
        <v>6</v>
      </c>
      <c r="E3" s="10" t="s">
        <v>8</v>
      </c>
      <c r="F3" s="10" t="s">
        <v>7</v>
      </c>
      <c r="G3" s="9">
        <v>4</v>
      </c>
      <c r="H3" s="9">
        <v>6</v>
      </c>
      <c r="I3" s="9">
        <v>4</v>
      </c>
      <c r="J3" s="9">
        <v>5</v>
      </c>
      <c r="K3" s="13">
        <f t="shared" ref="K3:K12" si="0">_xlfn.RANK.AVG(P3,$P$3:$P$12,1)</f>
        <v>3.5</v>
      </c>
      <c r="L3" s="10" t="s">
        <v>57</v>
      </c>
      <c r="N3">
        <f>COUNTIF(G3:J3,"&gt;0")</f>
        <v>4</v>
      </c>
      <c r="O3">
        <f>COUNTIF(G3:J3,"=0")</f>
        <v>0</v>
      </c>
      <c r="P3" s="11">
        <f>10-(((N3*10)-SUM(G3:J3))/(N3+O3))</f>
        <v>4.75</v>
      </c>
    </row>
    <row r="4" spans="1:16" ht="58.5" customHeight="1" x14ac:dyDescent="0.25">
      <c r="A4" s="7">
        <v>2</v>
      </c>
      <c r="B4" s="10" t="s">
        <v>9</v>
      </c>
      <c r="C4" s="10" t="s">
        <v>10</v>
      </c>
      <c r="D4" s="10" t="s">
        <v>6</v>
      </c>
      <c r="E4" s="10" t="s">
        <v>11</v>
      </c>
      <c r="F4" s="10" t="s">
        <v>12</v>
      </c>
      <c r="G4" s="9">
        <v>9</v>
      </c>
      <c r="H4" s="9">
        <v>5</v>
      </c>
      <c r="I4" s="9">
        <v>0</v>
      </c>
      <c r="J4" s="9">
        <v>3</v>
      </c>
      <c r="K4" s="13">
        <f t="shared" si="0"/>
        <v>6</v>
      </c>
      <c r="L4" s="10" t="s">
        <v>58</v>
      </c>
      <c r="N4">
        <f t="shared" ref="N4:N12" si="1">COUNTIF(G4:J4,"&gt;0")</f>
        <v>3</v>
      </c>
      <c r="O4">
        <f t="shared" ref="O4:O12" si="2">COUNTIF(G4:J4,"=0")</f>
        <v>1</v>
      </c>
      <c r="P4" s="11">
        <f t="shared" ref="P4:P12" si="3">10-(((N4*10)-SUM(G4:J4))/(N4+O4))</f>
        <v>6.75</v>
      </c>
    </row>
    <row r="5" spans="1:16" ht="105" x14ac:dyDescent="0.25">
      <c r="A5" s="7">
        <v>3</v>
      </c>
      <c r="B5" s="10" t="s">
        <v>14</v>
      </c>
      <c r="C5" s="10" t="s">
        <v>10</v>
      </c>
      <c r="D5" s="10" t="s">
        <v>13</v>
      </c>
      <c r="E5" s="10" t="s">
        <v>15</v>
      </c>
      <c r="F5" s="10" t="s">
        <v>16</v>
      </c>
      <c r="G5" s="9">
        <v>5</v>
      </c>
      <c r="H5" s="9">
        <v>3</v>
      </c>
      <c r="I5" s="9">
        <v>0</v>
      </c>
      <c r="J5" s="9">
        <v>1</v>
      </c>
      <c r="K5" s="13">
        <f t="shared" si="0"/>
        <v>3.5</v>
      </c>
      <c r="L5" s="10" t="s">
        <v>59</v>
      </c>
      <c r="N5">
        <f t="shared" si="1"/>
        <v>3</v>
      </c>
      <c r="O5">
        <f t="shared" si="2"/>
        <v>1</v>
      </c>
      <c r="P5" s="11">
        <f t="shared" si="3"/>
        <v>4.75</v>
      </c>
    </row>
    <row r="6" spans="1:16" ht="60" x14ac:dyDescent="0.25">
      <c r="A6" s="7">
        <v>4</v>
      </c>
      <c r="B6" s="10" t="s">
        <v>17</v>
      </c>
      <c r="C6" s="10" t="s">
        <v>18</v>
      </c>
      <c r="D6" s="10" t="s">
        <v>21</v>
      </c>
      <c r="E6" s="10" t="s">
        <v>22</v>
      </c>
      <c r="F6" s="10" t="s">
        <v>12</v>
      </c>
      <c r="G6" s="9">
        <v>2</v>
      </c>
      <c r="H6" s="9">
        <v>2</v>
      </c>
      <c r="I6" s="9">
        <v>3</v>
      </c>
      <c r="J6" s="9">
        <v>2</v>
      </c>
      <c r="K6" s="13">
        <f t="shared" si="0"/>
        <v>1</v>
      </c>
      <c r="L6" s="10" t="s">
        <v>60</v>
      </c>
      <c r="N6">
        <f t="shared" si="1"/>
        <v>4</v>
      </c>
      <c r="O6">
        <f t="shared" si="2"/>
        <v>0</v>
      </c>
      <c r="P6" s="11">
        <f t="shared" si="3"/>
        <v>2.25</v>
      </c>
    </row>
    <row r="7" spans="1:16" ht="75" x14ac:dyDescent="0.25">
      <c r="A7" s="7">
        <v>5</v>
      </c>
      <c r="B7" s="10" t="s">
        <v>19</v>
      </c>
      <c r="C7" s="10" t="s">
        <v>10</v>
      </c>
      <c r="D7" s="10" t="s">
        <v>24</v>
      </c>
      <c r="E7" s="10" t="s">
        <v>23</v>
      </c>
      <c r="F7" s="10" t="s">
        <v>25</v>
      </c>
      <c r="G7" s="9">
        <v>3</v>
      </c>
      <c r="H7" s="9">
        <v>7</v>
      </c>
      <c r="I7" s="9">
        <v>0</v>
      </c>
      <c r="J7" s="9">
        <v>4</v>
      </c>
      <c r="K7" s="13">
        <f t="shared" si="0"/>
        <v>5</v>
      </c>
      <c r="L7" s="10" t="s">
        <v>61</v>
      </c>
      <c r="N7">
        <f t="shared" si="1"/>
        <v>3</v>
      </c>
      <c r="O7">
        <f t="shared" si="2"/>
        <v>1</v>
      </c>
      <c r="P7" s="11">
        <f t="shared" si="3"/>
        <v>6</v>
      </c>
    </row>
    <row r="8" spans="1:16" ht="156" customHeight="1" x14ac:dyDescent="0.25">
      <c r="A8" s="7">
        <v>6</v>
      </c>
      <c r="B8" s="10" t="s">
        <v>26</v>
      </c>
      <c r="C8" s="10" t="s">
        <v>27</v>
      </c>
      <c r="D8" s="10" t="s">
        <v>28</v>
      </c>
      <c r="E8" s="10" t="s">
        <v>29</v>
      </c>
      <c r="F8" s="10" t="s">
        <v>29</v>
      </c>
      <c r="G8" s="9">
        <v>1</v>
      </c>
      <c r="H8" s="9">
        <v>1</v>
      </c>
      <c r="I8" s="9">
        <v>2</v>
      </c>
      <c r="J8" s="9">
        <v>6</v>
      </c>
      <c r="K8" s="13">
        <f t="shared" si="0"/>
        <v>2</v>
      </c>
      <c r="L8" s="10" t="s">
        <v>62</v>
      </c>
      <c r="N8">
        <f t="shared" si="1"/>
        <v>4</v>
      </c>
      <c r="O8">
        <f t="shared" si="2"/>
        <v>0</v>
      </c>
      <c r="P8" s="11">
        <f t="shared" si="3"/>
        <v>2.5</v>
      </c>
    </row>
    <row r="9" spans="1:16" ht="122.25" customHeight="1" x14ac:dyDescent="0.25">
      <c r="A9" s="7">
        <v>7</v>
      </c>
      <c r="B9" s="10" t="s">
        <v>30</v>
      </c>
      <c r="C9" s="10" t="s">
        <v>31</v>
      </c>
      <c r="D9" s="10" t="s">
        <v>32</v>
      </c>
      <c r="E9" s="10" t="s">
        <v>33</v>
      </c>
      <c r="F9" s="10" t="s">
        <v>34</v>
      </c>
      <c r="G9" s="9">
        <v>6</v>
      </c>
      <c r="H9" s="9">
        <v>4</v>
      </c>
      <c r="I9" s="9">
        <v>0</v>
      </c>
      <c r="J9" s="9">
        <v>0</v>
      </c>
      <c r="K9" s="13">
        <f t="shared" si="0"/>
        <v>8</v>
      </c>
      <c r="L9" s="10" t="s">
        <v>63</v>
      </c>
      <c r="N9">
        <f t="shared" si="1"/>
        <v>2</v>
      </c>
      <c r="O9">
        <f t="shared" si="2"/>
        <v>2</v>
      </c>
      <c r="P9" s="11">
        <f t="shared" si="3"/>
        <v>7.5</v>
      </c>
    </row>
    <row r="10" spans="1:16" ht="60" x14ac:dyDescent="0.25">
      <c r="A10" s="7">
        <v>8</v>
      </c>
      <c r="B10" s="10" t="s">
        <v>35</v>
      </c>
      <c r="C10" s="10" t="s">
        <v>36</v>
      </c>
      <c r="D10" s="10" t="s">
        <v>37</v>
      </c>
      <c r="E10" s="10" t="s">
        <v>39</v>
      </c>
      <c r="F10" s="10" t="s">
        <v>38</v>
      </c>
      <c r="G10" s="9">
        <v>7</v>
      </c>
      <c r="H10" s="9">
        <v>0</v>
      </c>
      <c r="I10" s="9">
        <v>1</v>
      </c>
      <c r="J10" s="9">
        <v>0</v>
      </c>
      <c r="K10" s="13">
        <f t="shared" si="0"/>
        <v>7</v>
      </c>
      <c r="L10" s="10" t="s">
        <v>52</v>
      </c>
      <c r="N10">
        <f t="shared" si="1"/>
        <v>2</v>
      </c>
      <c r="O10">
        <f t="shared" si="2"/>
        <v>2</v>
      </c>
      <c r="P10" s="11">
        <f t="shared" si="3"/>
        <v>7</v>
      </c>
    </row>
    <row r="11" spans="1:16" ht="171.75" customHeight="1" x14ac:dyDescent="0.25">
      <c r="A11" s="7">
        <v>9</v>
      </c>
      <c r="B11" s="10" t="s">
        <v>40</v>
      </c>
      <c r="C11" s="10" t="s">
        <v>36</v>
      </c>
      <c r="D11" s="10" t="s">
        <v>41</v>
      </c>
      <c r="E11" s="10" t="s">
        <v>42</v>
      </c>
      <c r="F11" s="10" t="s">
        <v>38</v>
      </c>
      <c r="G11" s="9">
        <v>8</v>
      </c>
      <c r="H11" s="9">
        <v>0</v>
      </c>
      <c r="I11" s="9">
        <v>0</v>
      </c>
      <c r="J11" s="9">
        <v>0</v>
      </c>
      <c r="K11" s="13">
        <f t="shared" si="0"/>
        <v>9</v>
      </c>
      <c r="L11" s="10" t="s">
        <v>64</v>
      </c>
      <c r="N11">
        <f t="shared" si="1"/>
        <v>1</v>
      </c>
      <c r="O11">
        <f t="shared" si="2"/>
        <v>3</v>
      </c>
      <c r="P11" s="11">
        <f t="shared" si="3"/>
        <v>9.5</v>
      </c>
    </row>
    <row r="12" spans="1:16" ht="162" customHeight="1" x14ac:dyDescent="0.25">
      <c r="A12" s="7">
        <v>10</v>
      </c>
      <c r="B12" s="10" t="s">
        <v>43</v>
      </c>
      <c r="C12" s="10" t="s">
        <v>36</v>
      </c>
      <c r="D12" s="10" t="s">
        <v>44</v>
      </c>
      <c r="E12" s="10" t="s">
        <v>45</v>
      </c>
      <c r="F12" s="10" t="s">
        <v>38</v>
      </c>
      <c r="G12" s="9">
        <v>10</v>
      </c>
      <c r="H12" s="9">
        <v>0</v>
      </c>
      <c r="I12" s="9">
        <v>0</v>
      </c>
      <c r="J12" s="9">
        <v>0</v>
      </c>
      <c r="K12" s="13">
        <f t="shared" si="0"/>
        <v>10</v>
      </c>
      <c r="L12" s="10" t="s">
        <v>65</v>
      </c>
      <c r="N12">
        <f t="shared" si="1"/>
        <v>1</v>
      </c>
      <c r="O12">
        <f t="shared" si="2"/>
        <v>3</v>
      </c>
      <c r="P12" s="11">
        <f t="shared" si="3"/>
        <v>10</v>
      </c>
    </row>
    <row r="13" spans="1:16" x14ac:dyDescent="0.25">
      <c r="A13" s="4"/>
      <c r="B13" s="3"/>
      <c r="C13" s="3"/>
      <c r="D13" s="4"/>
      <c r="E13" s="3"/>
      <c r="F13" s="3"/>
    </row>
    <row r="14" spans="1:16" x14ac:dyDescent="0.25">
      <c r="A14" s="4"/>
      <c r="B14" s="3"/>
      <c r="C14" s="3"/>
      <c r="D14" s="4"/>
      <c r="E14" s="3"/>
      <c r="F14" s="3"/>
    </row>
    <row r="15" spans="1:16" x14ac:dyDescent="0.25">
      <c r="A15" s="4"/>
      <c r="B15" s="5"/>
      <c r="C15" s="3"/>
      <c r="D15" s="4"/>
      <c r="E15" s="3"/>
      <c r="F15" s="3"/>
    </row>
    <row r="16" spans="1:16" x14ac:dyDescent="0.25">
      <c r="A16" s="4"/>
      <c r="B16" s="3"/>
      <c r="C16" s="3"/>
      <c r="D16" s="4"/>
      <c r="E16" s="3"/>
      <c r="F16" s="3"/>
    </row>
    <row r="17" spans="1:6" x14ac:dyDescent="0.25">
      <c r="A17" s="4"/>
      <c r="B17" s="3"/>
      <c r="C17" s="3"/>
      <c r="D17" s="4"/>
      <c r="E17" s="3"/>
      <c r="F17" s="3"/>
    </row>
    <row r="18" spans="1:6" x14ac:dyDescent="0.25">
      <c r="A18" s="4"/>
      <c r="B18" s="3"/>
      <c r="C18" s="3"/>
      <c r="D18" s="4"/>
      <c r="E18" s="3"/>
      <c r="F18" s="3"/>
    </row>
    <row r="19" spans="1:6" x14ac:dyDescent="0.25">
      <c r="A19" s="4"/>
      <c r="B19" s="3"/>
      <c r="C19" s="3"/>
      <c r="D19" s="4"/>
      <c r="E19" s="3"/>
      <c r="F19" s="3"/>
    </row>
    <row r="20" spans="1:6" x14ac:dyDescent="0.25">
      <c r="A20" s="4"/>
      <c r="B20" s="3"/>
      <c r="C20" s="3"/>
      <c r="D20" s="4"/>
      <c r="E20" s="3"/>
      <c r="F20" s="3"/>
    </row>
    <row r="21" spans="1:6" x14ac:dyDescent="0.25">
      <c r="A21" s="4"/>
      <c r="B21" s="3"/>
      <c r="C21" s="3"/>
      <c r="D21" s="4"/>
      <c r="E21" s="3"/>
      <c r="F21" s="3"/>
    </row>
    <row r="22" spans="1:6" x14ac:dyDescent="0.25">
      <c r="A22" s="4"/>
      <c r="B22" s="3"/>
      <c r="C22" s="3"/>
      <c r="D22" s="4"/>
      <c r="E22" s="3"/>
      <c r="F22" s="3"/>
    </row>
    <row r="23" spans="1:6" x14ac:dyDescent="0.25">
      <c r="A23" s="4"/>
      <c r="B23" s="3"/>
      <c r="C23" s="3"/>
      <c r="D23" s="4"/>
      <c r="E23" s="3"/>
      <c r="F23" s="3"/>
    </row>
    <row r="24" spans="1:6" x14ac:dyDescent="0.25">
      <c r="A24" s="4"/>
      <c r="B24" s="3"/>
      <c r="C24" s="3"/>
      <c r="D24" s="4"/>
      <c r="E24" s="3"/>
      <c r="F24" s="3"/>
    </row>
    <row r="25" spans="1:6" x14ac:dyDescent="0.25">
      <c r="A25" s="4"/>
      <c r="B25" s="3"/>
      <c r="C25" s="3"/>
      <c r="D25" s="4"/>
      <c r="E25" s="3"/>
      <c r="F25" s="3"/>
    </row>
    <row r="26" spans="1:6" x14ac:dyDescent="0.25">
      <c r="A26" s="4"/>
      <c r="B26" s="3"/>
      <c r="C26" s="3"/>
      <c r="D26" s="4"/>
      <c r="E26" s="3"/>
      <c r="F26" s="3"/>
    </row>
    <row r="27" spans="1:6" x14ac:dyDescent="0.25">
      <c r="A27" s="4"/>
      <c r="B27" s="3"/>
      <c r="C27" s="3"/>
      <c r="D27" s="4"/>
      <c r="E27" s="3"/>
      <c r="F27" s="3"/>
    </row>
    <row r="28" spans="1:6" x14ac:dyDescent="0.25">
      <c r="A28" s="4"/>
      <c r="B28" s="3"/>
      <c r="C28" s="3"/>
      <c r="D28" s="4"/>
      <c r="E28" s="3"/>
      <c r="F28" s="3"/>
    </row>
    <row r="29" spans="1:6" x14ac:dyDescent="0.25">
      <c r="A29" s="4"/>
      <c r="B29" s="3"/>
      <c r="C29" s="3"/>
      <c r="D29" s="4"/>
      <c r="E29" s="3"/>
      <c r="F29" s="3"/>
    </row>
    <row r="30" spans="1:6" x14ac:dyDescent="0.25">
      <c r="A30" s="4"/>
      <c r="B30" s="3"/>
      <c r="C30" s="3"/>
      <c r="D30" s="4"/>
      <c r="E30" s="3"/>
      <c r="F30" s="3"/>
    </row>
    <row r="31" spans="1:6" x14ac:dyDescent="0.25">
      <c r="A31" s="4"/>
      <c r="B31" s="3"/>
      <c r="C31" s="3"/>
      <c r="D31" s="4"/>
      <c r="E31" s="3"/>
      <c r="F31" s="3"/>
    </row>
    <row r="32" spans="1:6" x14ac:dyDescent="0.25">
      <c r="A32" s="4"/>
      <c r="B32" s="3"/>
      <c r="C32" s="3"/>
      <c r="D32" s="4"/>
      <c r="E32" s="3"/>
      <c r="F32" s="3"/>
    </row>
    <row r="33" spans="1:6" x14ac:dyDescent="0.25">
      <c r="A33" s="4"/>
      <c r="B33" s="3"/>
      <c r="C33" s="3"/>
      <c r="D33" s="4"/>
      <c r="E33" s="3"/>
      <c r="F33" s="3"/>
    </row>
    <row r="34" spans="1:6" x14ac:dyDescent="0.25">
      <c r="A34" s="4"/>
      <c r="B34" s="3"/>
      <c r="C34" s="3"/>
      <c r="D34" s="4"/>
      <c r="E34" s="3"/>
      <c r="F34" s="3"/>
    </row>
    <row r="35" spans="1:6" x14ac:dyDescent="0.25">
      <c r="A35" s="4"/>
      <c r="B35" s="3"/>
      <c r="C35" s="3"/>
      <c r="D35" s="4"/>
      <c r="E35" s="3"/>
      <c r="F35" s="3"/>
    </row>
    <row r="36" spans="1:6" x14ac:dyDescent="0.25">
      <c r="A36" s="4"/>
      <c r="B36" s="3"/>
      <c r="C36" s="3"/>
      <c r="D36" s="4"/>
      <c r="E36" s="3"/>
      <c r="F36" s="3"/>
    </row>
    <row r="37" spans="1:6" x14ac:dyDescent="0.25">
      <c r="A37" s="4"/>
      <c r="B37" s="3"/>
      <c r="C37" s="3"/>
      <c r="D37" s="4"/>
      <c r="E37" s="3"/>
      <c r="F37" s="3"/>
    </row>
    <row r="38" spans="1:6" x14ac:dyDescent="0.25">
      <c r="A38" s="4"/>
      <c r="B38" s="3"/>
      <c r="C38" s="3"/>
      <c r="D38" s="4"/>
      <c r="E38" s="3"/>
      <c r="F38" s="3"/>
    </row>
    <row r="39" spans="1:6" x14ac:dyDescent="0.25">
      <c r="A39" s="4"/>
      <c r="B39" s="3"/>
      <c r="C39" s="3"/>
      <c r="D39" s="4"/>
      <c r="E39" s="3"/>
      <c r="F39" s="3"/>
    </row>
    <row r="40" spans="1:6" x14ac:dyDescent="0.25">
      <c r="A40" s="4"/>
      <c r="B40" s="3"/>
      <c r="C40" s="3"/>
      <c r="D40" s="4"/>
      <c r="E40" s="3"/>
      <c r="F40" s="3"/>
    </row>
    <row r="41" spans="1:6" x14ac:dyDescent="0.25">
      <c r="A41" s="4"/>
      <c r="B41" s="3"/>
      <c r="C41" s="3"/>
      <c r="D41" s="4"/>
      <c r="E41" s="3"/>
      <c r="F41" s="3"/>
    </row>
    <row r="42" spans="1:6" x14ac:dyDescent="0.25">
      <c r="A42" s="4"/>
      <c r="B42" s="3"/>
      <c r="C42" s="3"/>
      <c r="D42" s="4"/>
      <c r="E42" s="3"/>
      <c r="F42" s="3"/>
    </row>
    <row r="43" spans="1:6" x14ac:dyDescent="0.25">
      <c r="A43" s="4"/>
      <c r="B43" s="3"/>
      <c r="C43" s="3"/>
      <c r="D43" s="4"/>
      <c r="E43" s="3"/>
      <c r="F43" s="3"/>
    </row>
    <row r="44" spans="1:6" x14ac:dyDescent="0.25">
      <c r="A44" s="4"/>
      <c r="B44" s="3"/>
      <c r="C44" s="3"/>
      <c r="D44" s="4"/>
      <c r="E44" s="3"/>
      <c r="F44" s="3"/>
    </row>
    <row r="45" spans="1:6" x14ac:dyDescent="0.25">
      <c r="A45" s="4"/>
      <c r="B45" s="3"/>
      <c r="C45" s="3"/>
      <c r="D45" s="4"/>
      <c r="E45" s="3"/>
      <c r="F45" s="3"/>
    </row>
    <row r="46" spans="1:6" x14ac:dyDescent="0.25">
      <c r="A46" s="4"/>
      <c r="B46" s="3"/>
      <c r="C46" s="3"/>
      <c r="D46" s="4"/>
      <c r="E46" s="3"/>
      <c r="F46" s="3"/>
    </row>
    <row r="47" spans="1:6" x14ac:dyDescent="0.25">
      <c r="A47" s="4"/>
      <c r="B47" s="3"/>
      <c r="C47" s="3"/>
      <c r="D47" s="4"/>
      <c r="E47" s="3"/>
      <c r="F47" s="3"/>
    </row>
    <row r="48" spans="1:6" x14ac:dyDescent="0.25">
      <c r="A48" s="4"/>
      <c r="B48" s="3"/>
      <c r="C48" s="3"/>
      <c r="D48" s="4"/>
      <c r="E48" s="3"/>
      <c r="F48" s="3"/>
    </row>
    <row r="49" spans="1:6" x14ac:dyDescent="0.25">
      <c r="A49" s="4"/>
      <c r="B49" s="3"/>
      <c r="C49" s="3"/>
      <c r="D49" s="4"/>
      <c r="E49" s="3"/>
      <c r="F49" s="3"/>
    </row>
    <row r="50" spans="1:6" x14ac:dyDescent="0.25">
      <c r="A50" s="4"/>
      <c r="B50" s="3"/>
      <c r="C50" s="3"/>
      <c r="D50" s="4"/>
      <c r="E50" s="3"/>
      <c r="F50" s="3"/>
    </row>
    <row r="51" spans="1:6" x14ac:dyDescent="0.25">
      <c r="A51" s="4"/>
      <c r="B51" s="3"/>
      <c r="C51" s="3"/>
      <c r="D51" s="4"/>
      <c r="E51" s="3"/>
      <c r="F51" s="3"/>
    </row>
    <row r="52" spans="1:6" x14ac:dyDescent="0.25">
      <c r="A52" s="4"/>
      <c r="B52" s="3"/>
      <c r="C52" s="3"/>
      <c r="D52" s="4"/>
      <c r="E52" s="3"/>
      <c r="F52" s="3"/>
    </row>
    <row r="53" spans="1:6" x14ac:dyDescent="0.25">
      <c r="A53" s="4"/>
      <c r="B53" s="3"/>
      <c r="C53" s="3"/>
      <c r="D53" s="4"/>
      <c r="E53" s="3"/>
      <c r="F53" s="3"/>
    </row>
    <row r="54" spans="1:6" x14ac:dyDescent="0.25">
      <c r="A54" s="4"/>
      <c r="B54" s="3"/>
      <c r="C54" s="3"/>
      <c r="D54" s="4"/>
      <c r="E54" s="3"/>
      <c r="F54" s="3"/>
    </row>
    <row r="55" spans="1:6" x14ac:dyDescent="0.25">
      <c r="A55" s="4"/>
      <c r="B55" s="3"/>
      <c r="C55" s="3"/>
      <c r="D55" s="4"/>
      <c r="E55" s="3"/>
      <c r="F55" s="3"/>
    </row>
    <row r="56" spans="1:6" x14ac:dyDescent="0.25">
      <c r="A56" s="4"/>
      <c r="B56" s="3"/>
      <c r="C56" s="3"/>
      <c r="D56" s="4"/>
      <c r="E56" s="3"/>
      <c r="F56" s="3"/>
    </row>
    <row r="57" spans="1:6" x14ac:dyDescent="0.25">
      <c r="A57" s="4"/>
      <c r="B57" s="3"/>
      <c r="C57" s="3"/>
      <c r="D57" s="4"/>
      <c r="E57" s="3"/>
      <c r="F57" s="3"/>
    </row>
    <row r="58" spans="1:6" x14ac:dyDescent="0.25">
      <c r="A58" s="4"/>
      <c r="B58" s="3"/>
      <c r="C58" s="3"/>
      <c r="D58" s="4"/>
      <c r="E58" s="3"/>
      <c r="F58" s="3"/>
    </row>
    <row r="59" spans="1:6" x14ac:dyDescent="0.25">
      <c r="A59" s="4"/>
      <c r="B59" s="3"/>
      <c r="C59" s="3"/>
      <c r="D59" s="4"/>
      <c r="E59" s="3"/>
      <c r="F59" s="3"/>
    </row>
    <row r="60" spans="1:6" x14ac:dyDescent="0.25">
      <c r="A60" s="4"/>
      <c r="B60" s="3"/>
      <c r="C60" s="3"/>
      <c r="D60" s="4"/>
      <c r="E60" s="3"/>
      <c r="F60" s="3"/>
    </row>
    <row r="61" spans="1:6" x14ac:dyDescent="0.25">
      <c r="A61" s="4"/>
      <c r="B61" s="3"/>
      <c r="C61" s="3"/>
      <c r="D61" s="4"/>
      <c r="E61" s="3"/>
      <c r="F61" s="3"/>
    </row>
    <row r="62" spans="1:6" x14ac:dyDescent="0.25">
      <c r="A62" s="4"/>
      <c r="B62" s="3"/>
      <c r="C62" s="3"/>
      <c r="D62" s="4"/>
      <c r="E62" s="3"/>
      <c r="F62" s="3"/>
    </row>
    <row r="63" spans="1:6" x14ac:dyDescent="0.25">
      <c r="A63" s="4"/>
      <c r="B63" s="3"/>
      <c r="C63" s="3"/>
      <c r="D63" s="4"/>
      <c r="E63" s="3"/>
      <c r="F63" s="3"/>
    </row>
    <row r="64" spans="1:6" x14ac:dyDescent="0.25">
      <c r="A64" s="4"/>
      <c r="B64" s="3"/>
      <c r="C64" s="3"/>
      <c r="D64" s="4"/>
      <c r="E64" s="3"/>
      <c r="F64" s="3"/>
    </row>
    <row r="65" spans="1:6" x14ac:dyDescent="0.25">
      <c r="A65" s="4"/>
      <c r="B65" s="3"/>
      <c r="C65" s="3"/>
      <c r="D65" s="4"/>
      <c r="E65" s="3"/>
      <c r="F65" s="3"/>
    </row>
    <row r="66" spans="1:6" x14ac:dyDescent="0.25">
      <c r="A66" s="4"/>
      <c r="B66" s="3"/>
      <c r="C66" s="3"/>
      <c r="D66" s="4"/>
      <c r="E66" s="3"/>
      <c r="F66" s="3"/>
    </row>
    <row r="67" spans="1:6" x14ac:dyDescent="0.25">
      <c r="A67" s="4"/>
      <c r="B67" s="3"/>
      <c r="C67" s="3"/>
      <c r="D67" s="4"/>
      <c r="E67" s="3"/>
      <c r="F67" s="3"/>
    </row>
    <row r="68" spans="1:6" x14ac:dyDescent="0.25">
      <c r="A68" s="4"/>
      <c r="B68" s="3"/>
      <c r="C68" s="3"/>
      <c r="D68" s="4"/>
      <c r="E68" s="3"/>
      <c r="F68" s="3"/>
    </row>
    <row r="69" spans="1:6" x14ac:dyDescent="0.25">
      <c r="A69" s="4"/>
      <c r="B69" s="3"/>
      <c r="C69" s="3"/>
      <c r="D69" s="4"/>
      <c r="E69" s="3"/>
      <c r="F69" s="3"/>
    </row>
    <row r="70" spans="1:6" x14ac:dyDescent="0.25">
      <c r="A70" s="4"/>
      <c r="B70" s="3"/>
      <c r="C70" s="3"/>
      <c r="D70" s="4"/>
      <c r="E70" s="3"/>
      <c r="F70" s="3"/>
    </row>
    <row r="71" spans="1:6" x14ac:dyDescent="0.25">
      <c r="A71" s="4"/>
      <c r="B71" s="3"/>
      <c r="C71" s="3"/>
      <c r="D71" s="4"/>
      <c r="E71" s="3"/>
      <c r="F71" s="3"/>
    </row>
    <row r="72" spans="1:6" x14ac:dyDescent="0.25">
      <c r="A72" s="4"/>
      <c r="B72" s="3"/>
      <c r="C72" s="3"/>
      <c r="D72" s="4"/>
      <c r="E72" s="3"/>
      <c r="F72" s="3"/>
    </row>
    <row r="73" spans="1:6" x14ac:dyDescent="0.25">
      <c r="A73" s="4"/>
      <c r="B73" s="3"/>
      <c r="C73" s="3"/>
      <c r="D73" s="4"/>
      <c r="E73" s="3"/>
      <c r="F73" s="3"/>
    </row>
    <row r="74" spans="1:6" x14ac:dyDescent="0.25">
      <c r="A74" s="4"/>
      <c r="B74" s="3"/>
      <c r="C74" s="3"/>
      <c r="D74" s="4"/>
      <c r="E74" s="3"/>
      <c r="F74" s="3"/>
    </row>
    <row r="75" spans="1:6" x14ac:dyDescent="0.25">
      <c r="A75" s="4"/>
      <c r="B75" s="3"/>
      <c r="C75" s="3"/>
      <c r="D75" s="4"/>
      <c r="E75" s="3"/>
      <c r="F75" s="3"/>
    </row>
    <row r="76" spans="1:6" x14ac:dyDescent="0.25">
      <c r="A76" s="4"/>
      <c r="B76" s="3"/>
      <c r="C76" s="3"/>
      <c r="D76" s="4"/>
      <c r="E76" s="3"/>
      <c r="F76" s="3"/>
    </row>
    <row r="77" spans="1:6" x14ac:dyDescent="0.25">
      <c r="A77" s="4"/>
      <c r="B77" s="3"/>
      <c r="C77" s="3"/>
      <c r="D77" s="4"/>
      <c r="E77" s="3"/>
      <c r="F77" s="3"/>
    </row>
    <row r="78" spans="1:6" x14ac:dyDescent="0.25">
      <c r="A78" s="4"/>
      <c r="B78" s="3"/>
      <c r="C78" s="3"/>
      <c r="D78" s="4"/>
      <c r="E78" s="3"/>
      <c r="F78" s="3"/>
    </row>
    <row r="79" spans="1:6" x14ac:dyDescent="0.25">
      <c r="A79" s="4"/>
      <c r="B79" s="3"/>
      <c r="C79" s="3"/>
      <c r="D79" s="4"/>
      <c r="E79" s="3"/>
      <c r="F79" s="3"/>
    </row>
    <row r="80" spans="1:6" x14ac:dyDescent="0.25">
      <c r="A80" s="4"/>
      <c r="B80" s="3"/>
      <c r="C80" s="3"/>
      <c r="D80" s="4"/>
      <c r="E80" s="3"/>
      <c r="F80" s="3"/>
    </row>
    <row r="81" spans="1:6" x14ac:dyDescent="0.25">
      <c r="A81" s="4"/>
      <c r="B81" s="3"/>
      <c r="C81" s="3"/>
      <c r="D81" s="4"/>
      <c r="E81" s="3"/>
      <c r="F81" s="3"/>
    </row>
    <row r="82" spans="1:6" x14ac:dyDescent="0.25">
      <c r="A82" s="4"/>
      <c r="B82" s="3"/>
      <c r="C82" s="3"/>
      <c r="D82" s="4"/>
      <c r="E82" s="3"/>
      <c r="F82" s="3"/>
    </row>
    <row r="83" spans="1:6" x14ac:dyDescent="0.25">
      <c r="A83" s="4"/>
      <c r="B83" s="3"/>
      <c r="C83" s="3"/>
      <c r="D83" s="4"/>
      <c r="E83" s="3"/>
      <c r="F83" s="3"/>
    </row>
    <row r="84" spans="1:6" x14ac:dyDescent="0.25">
      <c r="A84" s="4"/>
      <c r="B84" s="3"/>
      <c r="C84" s="3"/>
      <c r="D84" s="4"/>
      <c r="E84" s="3"/>
      <c r="F84" s="3"/>
    </row>
    <row r="85" spans="1:6" x14ac:dyDescent="0.25">
      <c r="A85" s="4"/>
      <c r="B85" s="3"/>
      <c r="C85" s="3"/>
      <c r="D85" s="4"/>
      <c r="E85" s="3"/>
      <c r="F85" s="3"/>
    </row>
    <row r="86" spans="1:6" x14ac:dyDescent="0.25">
      <c r="A86" s="4"/>
      <c r="B86" s="3"/>
      <c r="C86" s="3"/>
      <c r="D86" s="4"/>
      <c r="E86" s="3"/>
      <c r="F86" s="3"/>
    </row>
    <row r="87" spans="1:6" x14ac:dyDescent="0.25">
      <c r="A87" s="4"/>
      <c r="B87" s="3"/>
      <c r="C87" s="3"/>
      <c r="D87" s="4"/>
      <c r="E87" s="3"/>
      <c r="F87" s="3"/>
    </row>
    <row r="88" spans="1:6" x14ac:dyDescent="0.25">
      <c r="A88" s="4"/>
      <c r="B88" s="3"/>
      <c r="C88" s="3"/>
      <c r="D88" s="4"/>
      <c r="E88" s="3"/>
      <c r="F88" s="3"/>
    </row>
    <row r="89" spans="1:6" x14ac:dyDescent="0.25">
      <c r="A89" s="4"/>
      <c r="B89" s="3"/>
      <c r="C89" s="3"/>
      <c r="D89" s="4"/>
      <c r="E89" s="3"/>
      <c r="F89" s="3"/>
    </row>
    <row r="90" spans="1:6" x14ac:dyDescent="0.25">
      <c r="A90" s="4"/>
      <c r="B90" s="3"/>
      <c r="C90" s="3"/>
      <c r="D90" s="4"/>
      <c r="E90" s="3"/>
      <c r="F90" s="3"/>
    </row>
    <row r="91" spans="1:6" x14ac:dyDescent="0.25">
      <c r="A91" s="4"/>
      <c r="B91" s="3"/>
      <c r="C91" s="3"/>
      <c r="D91" s="4"/>
      <c r="E91" s="3"/>
      <c r="F91" s="3"/>
    </row>
    <row r="92" spans="1:6" x14ac:dyDescent="0.25">
      <c r="A92" s="4"/>
      <c r="B92" s="3"/>
      <c r="C92" s="3"/>
      <c r="D92" s="4"/>
      <c r="E92" s="3"/>
      <c r="F92" s="3"/>
    </row>
    <row r="93" spans="1:6" x14ac:dyDescent="0.25">
      <c r="A93" s="4"/>
      <c r="B93" s="3"/>
      <c r="C93" s="3"/>
      <c r="D93" s="4"/>
      <c r="E93" s="3"/>
      <c r="F93" s="3"/>
    </row>
    <row r="94" spans="1:6" x14ac:dyDescent="0.25">
      <c r="A94" s="4"/>
      <c r="B94" s="3"/>
      <c r="C94" s="3"/>
      <c r="D94" s="4"/>
      <c r="E94" s="3"/>
      <c r="F94" s="3"/>
    </row>
    <row r="95" spans="1:6" x14ac:dyDescent="0.25">
      <c r="A95" s="4"/>
      <c r="B95" s="3"/>
      <c r="C95" s="3"/>
      <c r="D95" s="4"/>
      <c r="E95" s="3"/>
      <c r="F95" s="3"/>
    </row>
    <row r="96" spans="1:6" x14ac:dyDescent="0.25">
      <c r="A96" s="4"/>
      <c r="B96" s="3"/>
      <c r="C96" s="3"/>
      <c r="D96" s="4"/>
      <c r="E96" s="3"/>
      <c r="F96" s="3"/>
    </row>
    <row r="97" spans="1:6" x14ac:dyDescent="0.25">
      <c r="A97" s="4"/>
      <c r="B97" s="3"/>
      <c r="C97" s="3"/>
      <c r="D97" s="4"/>
      <c r="E97" s="3"/>
      <c r="F97" s="3"/>
    </row>
    <row r="98" spans="1:6" x14ac:dyDescent="0.25">
      <c r="A98" s="4"/>
      <c r="B98" s="3"/>
      <c r="C98" s="3"/>
      <c r="D98" s="4"/>
      <c r="E98" s="3"/>
      <c r="F98" s="3"/>
    </row>
    <row r="99" spans="1:6" x14ac:dyDescent="0.25">
      <c r="A99" s="4"/>
      <c r="B99" s="3"/>
      <c r="C99" s="3"/>
      <c r="D99" s="4"/>
      <c r="E99" s="3"/>
      <c r="F99" s="3"/>
    </row>
    <row r="100" spans="1:6" x14ac:dyDescent="0.25">
      <c r="A100" s="4"/>
      <c r="B100" s="3"/>
      <c r="C100" s="3"/>
      <c r="D100" s="4"/>
      <c r="E100" s="3"/>
      <c r="F100" s="3"/>
    </row>
    <row r="101" spans="1:6" x14ac:dyDescent="0.25">
      <c r="A101" s="4"/>
      <c r="B101" s="3"/>
      <c r="C101" s="3"/>
      <c r="D101" s="4"/>
      <c r="E101" s="3"/>
      <c r="F101" s="3"/>
    </row>
    <row r="102" spans="1:6" x14ac:dyDescent="0.25">
      <c r="A102" s="4"/>
      <c r="B102" s="3"/>
      <c r="C102" s="3"/>
      <c r="D102" s="4"/>
      <c r="E102" s="3"/>
      <c r="F102" s="3"/>
    </row>
    <row r="103" spans="1:6" x14ac:dyDescent="0.25">
      <c r="A103" s="4"/>
      <c r="B103" s="3"/>
      <c r="C103" s="3"/>
      <c r="D103" s="4"/>
      <c r="E103" s="3"/>
      <c r="F103" s="3"/>
    </row>
    <row r="104" spans="1:6" x14ac:dyDescent="0.25">
      <c r="A104" s="4"/>
      <c r="B104" s="3"/>
      <c r="C104" s="3"/>
      <c r="D104" s="4"/>
      <c r="E104" s="3"/>
      <c r="F104" s="3"/>
    </row>
    <row r="105" spans="1:6" x14ac:dyDescent="0.25">
      <c r="A105" s="4"/>
      <c r="B105" s="3"/>
      <c r="C105" s="3"/>
      <c r="D105" s="4"/>
      <c r="E105" s="3"/>
      <c r="F105" s="3"/>
    </row>
    <row r="106" spans="1:6" x14ac:dyDescent="0.25">
      <c r="A106" s="4"/>
      <c r="B106" s="3"/>
      <c r="C106" s="3"/>
      <c r="D106" s="4"/>
      <c r="E106" s="3"/>
      <c r="F106" s="3"/>
    </row>
    <row r="107" spans="1:6" x14ac:dyDescent="0.25">
      <c r="A107" s="4"/>
      <c r="B107" s="3"/>
      <c r="C107" s="3"/>
      <c r="D107" s="4"/>
      <c r="E107" s="3"/>
      <c r="F107" s="3"/>
    </row>
    <row r="108" spans="1:6" x14ac:dyDescent="0.25">
      <c r="A108" s="4"/>
      <c r="B108" s="3"/>
      <c r="C108" s="3"/>
      <c r="D108" s="4"/>
      <c r="E108" s="3"/>
      <c r="F108" s="3"/>
    </row>
    <row r="109" spans="1:6" x14ac:dyDescent="0.25">
      <c r="A109" s="4"/>
      <c r="B109" s="3"/>
      <c r="C109" s="3"/>
      <c r="D109" s="4"/>
      <c r="E109" s="3"/>
      <c r="F109" s="3"/>
    </row>
    <row r="110" spans="1:6" x14ac:dyDescent="0.25">
      <c r="A110" s="4"/>
      <c r="B110" s="3"/>
      <c r="C110" s="3"/>
      <c r="D110" s="4"/>
      <c r="E110" s="3"/>
      <c r="F110" s="3"/>
    </row>
    <row r="111" spans="1:6" x14ac:dyDescent="0.25">
      <c r="A111" s="4"/>
      <c r="B111" s="3"/>
      <c r="C111" s="3"/>
      <c r="D111" s="4"/>
      <c r="E111" s="3"/>
      <c r="F111" s="3"/>
    </row>
    <row r="112" spans="1:6" x14ac:dyDescent="0.25">
      <c r="A112" s="4"/>
      <c r="B112" s="3"/>
      <c r="C112" s="3"/>
      <c r="D112" s="4"/>
      <c r="E112" s="3"/>
      <c r="F112" s="3"/>
    </row>
    <row r="113" spans="1:6" x14ac:dyDescent="0.25">
      <c r="A113" s="4"/>
      <c r="B113" s="3"/>
      <c r="C113" s="3"/>
      <c r="D113" s="4"/>
      <c r="E113" s="3"/>
      <c r="F113" s="3"/>
    </row>
    <row r="114" spans="1:6" x14ac:dyDescent="0.25">
      <c r="A114" s="4"/>
      <c r="B114" s="3"/>
      <c r="C114" s="3"/>
      <c r="D114" s="4"/>
      <c r="E114" s="3"/>
      <c r="F114" s="3"/>
    </row>
    <row r="115" spans="1:6" x14ac:dyDescent="0.25">
      <c r="A115" s="4"/>
      <c r="B115" s="3"/>
      <c r="C115" s="3"/>
      <c r="D115" s="4"/>
      <c r="E115" s="3"/>
      <c r="F115" s="3"/>
    </row>
    <row r="116" spans="1:6" x14ac:dyDescent="0.25">
      <c r="A116" s="4"/>
      <c r="B116" s="3"/>
      <c r="C116" s="3"/>
      <c r="D116" s="4"/>
      <c r="E116" s="3"/>
      <c r="F116" s="3"/>
    </row>
    <row r="117" spans="1:6" x14ac:dyDescent="0.25">
      <c r="B117" s="3"/>
    </row>
  </sheetData>
  <mergeCells count="11">
    <mergeCell ref="K1:K2"/>
    <mergeCell ref="N1:N2"/>
    <mergeCell ref="O1:O2"/>
    <mergeCell ref="P1:P2"/>
    <mergeCell ref="G1:J1"/>
    <mergeCell ref="A1:A2"/>
    <mergeCell ref="B1:B2"/>
    <mergeCell ref="C1:C2"/>
    <mergeCell ref="D1:D2"/>
    <mergeCell ref="E1:E2"/>
    <mergeCell ref="F1:F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U.S. Fish &amp; Wildlife Service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Conor Shea</dc:creator>
  <cp:lastModifiedBy>x</cp:lastModifiedBy>
  <dcterms:created xsi:type="dcterms:W3CDTF">2015-08-17T19:46:44Z</dcterms:created>
  <dcterms:modified xsi:type="dcterms:W3CDTF">2015-09-07T16:06:21Z</dcterms:modified>
</cp:coreProperties>
</file>