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yuroktribensnus-my.sharepoint.com/personal/claskodi_yuroktribe_nsn_us/Documents/"/>
    </mc:Choice>
  </mc:AlternateContent>
  <xr:revisionPtr revIDLastSave="13" documentId="8_{EEE2E2F8-CFE5-4B00-93ED-B510E4396317}" xr6:coauthVersionLast="47" xr6:coauthVersionMax="47" xr10:uidLastSave="{4A89055D-237A-45BA-B076-960ECDC482B1}"/>
  <bookViews>
    <workbookView xWindow="-108" yWindow="-108" windowWidth="30936" windowHeight="16776" activeTab="1" xr2:uid="{C1771628-1689-4F3C-B897-9DECAF4499BE}"/>
  </bookViews>
  <sheets>
    <sheet name="WadeFishingDays" sheetId="3" r:id="rId1"/>
    <sheet name="Sheet1" sheetId="5" r:id="rId2"/>
    <sheet name="WadeFishingTrips" sheetId="1" r:id="rId3"/>
    <sheet name="BoatFishingDays" sheetId="4" r:id="rId4"/>
    <sheet name="BoatFishingTrips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1" i="5" l="1"/>
  <c r="P31" i="5"/>
  <c r="O31" i="5"/>
  <c r="N31" i="5"/>
  <c r="M31" i="5"/>
  <c r="L31" i="5"/>
  <c r="K31" i="5"/>
  <c r="J31" i="5"/>
  <c r="I31" i="5"/>
  <c r="H31" i="5"/>
  <c r="G31" i="5"/>
  <c r="F31" i="5"/>
  <c r="E31" i="5"/>
  <c r="D31" i="5"/>
  <c r="C31" i="5"/>
  <c r="B31" i="5"/>
  <c r="Q15" i="5"/>
  <c r="P15" i="5"/>
  <c r="O15" i="5"/>
  <c r="N15" i="5"/>
  <c r="M15" i="5"/>
  <c r="L15" i="5"/>
  <c r="K15" i="5"/>
  <c r="J15" i="5"/>
  <c r="I15" i="5"/>
  <c r="H15" i="5"/>
  <c r="G15" i="5"/>
  <c r="F15" i="5"/>
  <c r="E15" i="5"/>
  <c r="D15" i="5"/>
  <c r="C15" i="5"/>
  <c r="B15" i="5"/>
  <c r="R6" i="1"/>
  <c r="Q15" i="4"/>
  <c r="P15" i="4"/>
  <c r="O15" i="4"/>
  <c r="N15" i="4"/>
  <c r="M15" i="4"/>
  <c r="L15" i="4"/>
  <c r="K15" i="4"/>
  <c r="J15" i="4"/>
  <c r="I15" i="4"/>
  <c r="H15" i="4"/>
  <c r="G15" i="4"/>
  <c r="F15" i="4"/>
  <c r="E15" i="4"/>
  <c r="D15" i="4"/>
  <c r="C15" i="4"/>
  <c r="B15" i="4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B15" i="3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B15" i="2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</calcChain>
</file>

<file path=xl/sharedStrings.xml><?xml version="1.0" encoding="utf-8"?>
<sst xmlns="http://schemas.openxmlformats.org/spreadsheetml/2006/main" count="90" uniqueCount="18">
  <si>
    <r>
      <t xml:space="preserve">Impact on Wade Fishing Trips (&lt; 800 cfs) Gained or </t>
    </r>
    <r>
      <rPr>
        <b/>
        <sz val="16"/>
        <color rgb="FFFF0000"/>
        <rFont val="Aptos Narrow"/>
        <family val="2"/>
        <scheme val="minor"/>
      </rPr>
      <t xml:space="preserve">(Lost) </t>
    </r>
    <r>
      <rPr>
        <b/>
        <sz val="16"/>
        <rFont val="Aptos Narrow"/>
        <family val="2"/>
        <scheme val="minor"/>
      </rPr>
      <t>Below Lewiston Dam</t>
    </r>
    <r>
      <rPr>
        <b/>
        <sz val="16"/>
        <color theme="1"/>
        <rFont val="Aptos Narrow"/>
        <family val="2"/>
        <scheme val="minor"/>
      </rPr>
      <t xml:space="preserve"> for WY 2004-2019 from Proposed Action Compared to No Action Alternative</t>
    </r>
  </si>
  <si>
    <t>Month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</si>
  <si>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</si>
  <si>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</si>
  <si>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</si>
  <si>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</si>
  <si>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</si>
  <si>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</si>
  <si>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</si>
  <si>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</si>
  <si>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</si>
  <si>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</si>
  <si>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</si>
  <si>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</si>
  <si>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Annual</t>
  </si>
  <si>
    <r>
      <t xml:space="preserve">Impact on Boat Fishing Trips (&lt; 1500 cfs) Gained or </t>
    </r>
    <r>
      <rPr>
        <b/>
        <sz val="16"/>
        <color rgb="FFFF0000"/>
        <rFont val="Aptos Narrow"/>
        <family val="2"/>
        <scheme val="minor"/>
      </rPr>
      <t xml:space="preserve">(Lost) </t>
    </r>
    <r>
      <rPr>
        <b/>
        <sz val="16"/>
        <rFont val="Aptos Narrow"/>
        <family val="2"/>
        <scheme val="minor"/>
      </rPr>
      <t>Below Lewiston Dam</t>
    </r>
    <r>
      <rPr>
        <b/>
        <sz val="16"/>
        <color theme="1"/>
        <rFont val="Aptos Narrow"/>
        <family val="2"/>
        <scheme val="minor"/>
      </rPr>
      <t xml:space="preserve"> for WY 2004-2019 from Proposed Action Compared to No Action Alternative</t>
    </r>
  </si>
  <si>
    <r>
      <t xml:space="preserve">Impact on Wade Fishing Days (&lt; 800 cfs) Gained or </t>
    </r>
    <r>
      <rPr>
        <b/>
        <sz val="16"/>
        <color rgb="FFFF0000"/>
        <rFont val="Aptos Narrow"/>
        <family val="2"/>
        <scheme val="minor"/>
      </rPr>
      <t xml:space="preserve">(Lost) </t>
    </r>
    <r>
      <rPr>
        <b/>
        <sz val="16"/>
        <rFont val="Aptos Narrow"/>
        <family val="2"/>
        <scheme val="minor"/>
      </rPr>
      <t>Below Lewiston Dam</t>
    </r>
    <r>
      <rPr>
        <b/>
        <sz val="16"/>
        <color theme="1"/>
        <rFont val="Aptos Narrow"/>
        <family val="2"/>
        <scheme val="minor"/>
      </rPr>
      <t xml:space="preserve"> for WY 2004-2019 from Proposed Action Compared to No Action Alternative</t>
    </r>
  </si>
  <si>
    <r>
      <t xml:space="preserve">Impact on Boat Fishing Days (&lt; 1500 cfs) Gained or </t>
    </r>
    <r>
      <rPr>
        <b/>
        <sz val="16"/>
        <color rgb="FFFF0000"/>
        <rFont val="Aptos Narrow"/>
        <family val="2"/>
        <scheme val="minor"/>
      </rPr>
      <t xml:space="preserve">(Lost) </t>
    </r>
    <r>
      <rPr>
        <b/>
        <sz val="16"/>
        <rFont val="Aptos Narrow"/>
        <family val="2"/>
        <scheme val="minor"/>
      </rPr>
      <t>Below Lewiston Dam</t>
    </r>
    <r>
      <rPr>
        <b/>
        <sz val="16"/>
        <color theme="1"/>
        <rFont val="Aptos Narrow"/>
        <family val="2"/>
        <scheme val="minor"/>
      </rPr>
      <t xml:space="preserve"> for WY 2004-2019 from Proposed Action Compared to No Action Alternative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</si>
</sst>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64" formatCode="0_);[Red]\(0\)"/>
  </numFmts>
  <fonts count="5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b/>
      <sz val="16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41" fontId="4" fillId="0" borderId="5" xfId="0" applyNumberFormat="1" applyFont="1" applyBorder="1"/>
    <xf numFmtId="38" fontId="4" fillId="0" borderId="6" xfId="0" applyNumberFormat="1" applyFont="1" applyBorder="1" applyAlignment="1">
      <alignment horizontal="center" vertical="center"/>
    </xf>
    <xf numFmtId="38" fontId="4" fillId="0" borderId="7" xfId="0" applyNumberFormat="1" applyFont="1" applyBorder="1" applyAlignment="1">
      <alignment horizontal="center"/>
    </xf>
    <xf numFmtId="41" fontId="4" fillId="0" borderId="8" xfId="0" applyNumberFormat="1" applyFont="1" applyBorder="1"/>
    <xf numFmtId="38" fontId="4" fillId="0" borderId="9" xfId="0" applyNumberFormat="1" applyFont="1" applyBorder="1" applyAlignment="1">
      <alignment horizontal="center" vertical="center"/>
    </xf>
    <xf numFmtId="38" fontId="4" fillId="0" borderId="10" xfId="0" applyNumberFormat="1" applyFont="1" applyBorder="1" applyAlignment="1">
      <alignment horizontal="center"/>
    </xf>
    <xf numFmtId="41" fontId="4" fillId="0" borderId="11" xfId="0" applyNumberFormat="1" applyFont="1" applyBorder="1"/>
    <xf numFmtId="38" fontId="4" fillId="0" borderId="12" xfId="0" applyNumberFormat="1" applyFont="1" applyBorder="1" applyAlignment="1">
      <alignment horizontal="center" vertical="center"/>
    </xf>
    <xf numFmtId="38" fontId="4" fillId="0" borderId="13" xfId="0" applyNumberFormat="1" applyFont="1" applyBorder="1" applyAlignment="1">
      <alignment horizontal="center"/>
    </xf>
    <xf numFmtId="41" fontId="4" fillId="0" borderId="1" xfId="0" applyNumberFormat="1" applyFont="1" applyBorder="1"/>
    <xf numFmtId="164" fontId="4" fillId="0" borderId="14" xfId="0" applyNumberFormat="1" applyFont="1" applyBorder="1" applyAlignment="1">
      <alignment horizontal="center"/>
    </xf>
    <xf numFmtId="38" fontId="0" fillId="0" borderId="0" xfId="0" applyNumberFormat="1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41" fontId="4" fillId="0" borderId="8" xfId="0" applyNumberFormat="1" applyFont="1" applyFill="1" applyBorder="1"/>
    <xf numFmtId="38" fontId="4" fillId="0" borderId="9" xfId="0" applyNumberFormat="1" applyFont="1" applyFill="1" applyBorder="1" applyAlignment="1">
      <alignment horizontal="center" vertical="center"/>
    </xf>
    <xf numFmtId="38" fontId="4" fillId="0" borderId="10" xfId="0" applyNumberFormat="1" applyFont="1" applyFill="1" applyBorder="1" applyAlignment="1">
      <alignment horizontal="center"/>
    </xf>
    <xf numFmtId="41" fontId="4" fillId="0" borderId="11" xfId="0" applyNumberFormat="1" applyFont="1" applyFill="1" applyBorder="1"/>
    <xf numFmtId="38" fontId="4" fillId="0" borderId="12" xfId="0" applyNumberFormat="1" applyFont="1" applyFill="1" applyBorder="1" applyAlignment="1">
      <alignment horizontal="center" vertical="center"/>
    </xf>
    <xf numFmtId="38" fontId="4" fillId="0" borderId="13" xfId="0" applyNumberFormat="1" applyFont="1" applyFill="1" applyBorder="1" applyAlignment="1">
      <alignment horizontal="center"/>
    </xf>
    <xf numFmtId="41" fontId="4" fillId="0" borderId="1" xfId="0" applyNumberFormat="1" applyFont="1" applyFill="1" applyBorder="1"/>
    <xf numFmtId="164" fontId="4" fillId="0" borderId="14" xfId="0" applyNumberFormat="1" applyFont="1" applyFill="1" applyBorder="1" applyAlignment="1">
      <alignment horizontal="center"/>
    </xf>
    <xf numFmtId="0" fontId="0" fillId="0" borderId="0" xfId="0" applyFill="1"/>
    <xf numFmtId="0" fontId="1" fillId="0" borderId="1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4" xfId="0" applyFont="1" applyFill="1" applyBorder="1"/>
    <xf numFmtId="0" fontId="1" fillId="0" borderId="4" xfId="0" applyFont="1" applyFill="1" applyBorder="1" applyAlignment="1">
      <alignment horizontal="center"/>
    </xf>
    <xf numFmtId="41" fontId="4" fillId="0" borderId="5" xfId="0" applyNumberFormat="1" applyFont="1" applyFill="1" applyBorder="1"/>
    <xf numFmtId="38" fontId="4" fillId="0" borderId="6" xfId="0" applyNumberFormat="1" applyFont="1" applyFill="1" applyBorder="1" applyAlignment="1">
      <alignment horizontal="center" vertical="center"/>
    </xf>
    <xf numFmtId="38" fontId="4" fillId="0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10EC0-7BEC-45B1-80BB-8FDED1B55E8C}">
  <dimension ref="A1:Q15"/>
  <sheetViews>
    <sheetView workbookViewId="0">
      <selection sqref="A1:Q15"/>
    </sheetView>
  </sheetViews>
  <sheetFormatPr defaultRowHeight="14.4" x14ac:dyDescent="0.3"/>
  <cols>
    <col min="1" max="1" width="16.21875" bestFit="1" customWidth="1"/>
    <col min="2" max="2" width="7.44140625" bestFit="1" customWidth="1"/>
  </cols>
  <sheetData>
    <row r="1" spans="1:17" ht="21.6" thickBot="1" x14ac:dyDescent="0.45">
      <c r="A1" s="15" t="s">
        <v>16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</row>
    <row r="2" spans="1:17" ht="21.6" thickBot="1" x14ac:dyDescent="0.45">
      <c r="A2" s="1" t="s">
        <v>1</v>
      </c>
      <c r="B2" s="2">
        <v>2004</v>
      </c>
      <c r="C2" s="2">
        <v>2005</v>
      </c>
      <c r="D2" s="2">
        <v>2006</v>
      </c>
      <c r="E2" s="2">
        <v>2007</v>
      </c>
      <c r="F2" s="2">
        <v>2008</v>
      </c>
      <c r="G2" s="2">
        <v>2009</v>
      </c>
      <c r="H2" s="2">
        <v>2010</v>
      </c>
      <c r="I2" s="2">
        <v>2011</v>
      </c>
      <c r="J2" s="2">
        <v>2012</v>
      </c>
      <c r="K2" s="2">
        <v>2013</v>
      </c>
      <c r="L2" s="2">
        <v>2014</v>
      </c>
      <c r="M2" s="2">
        <v>2015</v>
      </c>
      <c r="N2" s="2">
        <v>2016</v>
      </c>
      <c r="O2" s="2">
        <v>2017</v>
      </c>
      <c r="P2" s="2">
        <v>2018</v>
      </c>
      <c r="Q2" s="2">
        <v>2019</v>
      </c>
    </row>
    <row r="3" spans="1:17" ht="21" x14ac:dyDescent="0.4">
      <c r="A3" s="3" t="s">
        <v>2</v>
      </c>
      <c r="B3" s="4">
        <v>0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5">
        <v>0</v>
      </c>
    </row>
    <row r="4" spans="1:17" ht="21" x14ac:dyDescent="0.4">
      <c r="A4" s="6" t="s">
        <v>3</v>
      </c>
      <c r="B4" s="7">
        <v>0</v>
      </c>
      <c r="C4" s="7">
        <v>0</v>
      </c>
      <c r="D4" s="7">
        <v>0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8">
        <v>0</v>
      </c>
    </row>
    <row r="5" spans="1:17" ht="21" x14ac:dyDescent="0.4">
      <c r="A5" s="6" t="s">
        <v>4</v>
      </c>
      <c r="B5" s="7">
        <v>0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8">
        <v>0</v>
      </c>
    </row>
    <row r="6" spans="1:17" ht="21" x14ac:dyDescent="0.4">
      <c r="A6" s="6" t="s">
        <v>5</v>
      </c>
      <c r="B6" s="7">
        <v>0</v>
      </c>
      <c r="C6" s="7">
        <v>0</v>
      </c>
      <c r="D6" s="7">
        <v>-13</v>
      </c>
      <c r="E6" s="7">
        <v>0</v>
      </c>
      <c r="F6" s="7">
        <v>-13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-13</v>
      </c>
      <c r="O6" s="7">
        <v>-13</v>
      </c>
      <c r="P6" s="7">
        <v>0</v>
      </c>
      <c r="Q6" s="8">
        <v>-13</v>
      </c>
    </row>
    <row r="7" spans="1:17" ht="21" x14ac:dyDescent="0.4">
      <c r="A7" s="6" t="s">
        <v>6</v>
      </c>
      <c r="B7" s="7">
        <v>-15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-14</v>
      </c>
      <c r="J7" s="7">
        <v>0</v>
      </c>
      <c r="K7" s="7">
        <v>0</v>
      </c>
      <c r="L7" s="7">
        <v>0</v>
      </c>
      <c r="M7" s="7">
        <v>-13</v>
      </c>
      <c r="N7" s="7">
        <v>0</v>
      </c>
      <c r="O7" s="7">
        <v>0</v>
      </c>
      <c r="P7" s="7">
        <v>0</v>
      </c>
      <c r="Q7" s="8">
        <v>-14</v>
      </c>
    </row>
    <row r="8" spans="1:17" ht="21" x14ac:dyDescent="0.4">
      <c r="A8" s="6" t="s">
        <v>7</v>
      </c>
      <c r="B8" s="7">
        <v>-31</v>
      </c>
      <c r="C8" s="7">
        <v>-8</v>
      </c>
      <c r="D8" s="7">
        <v>-15</v>
      </c>
      <c r="E8" s="7">
        <v>-8</v>
      </c>
      <c r="F8" s="7">
        <v>-4</v>
      </c>
      <c r="G8" s="7">
        <v>-11</v>
      </c>
      <c r="H8" s="7">
        <v>-11</v>
      </c>
      <c r="I8" s="7">
        <v>-31</v>
      </c>
      <c r="J8" s="7">
        <v>-8</v>
      </c>
      <c r="K8" s="7">
        <v>-8</v>
      </c>
      <c r="L8" s="7">
        <v>-7</v>
      </c>
      <c r="M8" s="7">
        <v>-2</v>
      </c>
      <c r="N8" s="7">
        <v>-12</v>
      </c>
      <c r="O8" s="7">
        <v>-14</v>
      </c>
      <c r="P8" s="7">
        <v>-7</v>
      </c>
      <c r="Q8" s="8">
        <v>-31</v>
      </c>
    </row>
    <row r="9" spans="1:17" ht="21" x14ac:dyDescent="0.4">
      <c r="A9" s="6" t="s">
        <v>8</v>
      </c>
      <c r="B9" s="7">
        <v>-30</v>
      </c>
      <c r="C9" s="7">
        <v>-29</v>
      </c>
      <c r="D9" s="7">
        <v>-22</v>
      </c>
      <c r="E9" s="7">
        <v>-27</v>
      </c>
      <c r="F9" s="7">
        <v>-17</v>
      </c>
      <c r="G9" s="7">
        <v>-27</v>
      </c>
      <c r="H9" s="7">
        <v>-27</v>
      </c>
      <c r="I9" s="7">
        <v>-28</v>
      </c>
      <c r="J9" s="7">
        <v>-27</v>
      </c>
      <c r="K9" s="7">
        <v>-22</v>
      </c>
      <c r="L9" s="7">
        <v>-24</v>
      </c>
      <c r="M9" s="7">
        <v>-23</v>
      </c>
      <c r="N9" s="7">
        <v>-24</v>
      </c>
      <c r="O9" s="7">
        <v>-23</v>
      </c>
      <c r="P9" s="7">
        <v>-24</v>
      </c>
      <c r="Q9" s="8">
        <v>-15</v>
      </c>
    </row>
    <row r="10" spans="1:17" ht="21" x14ac:dyDescent="0.4">
      <c r="A10" s="6" t="s">
        <v>9</v>
      </c>
      <c r="B10" s="7">
        <v>-2</v>
      </c>
      <c r="C10" s="7">
        <v>0</v>
      </c>
      <c r="D10" s="7">
        <v>0</v>
      </c>
      <c r="E10" s="7">
        <v>15</v>
      </c>
      <c r="F10" s="7">
        <v>0</v>
      </c>
      <c r="G10" s="7">
        <v>14</v>
      </c>
      <c r="H10" s="7">
        <v>1</v>
      </c>
      <c r="I10" s="7">
        <v>0</v>
      </c>
      <c r="J10" s="7">
        <v>0</v>
      </c>
      <c r="K10" s="7">
        <v>14</v>
      </c>
      <c r="L10" s="7">
        <v>25</v>
      </c>
      <c r="M10" s="7">
        <v>24</v>
      </c>
      <c r="N10" s="7">
        <v>0</v>
      </c>
      <c r="O10" s="7">
        <v>0</v>
      </c>
      <c r="P10" s="7">
        <v>24</v>
      </c>
      <c r="Q10" s="8">
        <v>0</v>
      </c>
    </row>
    <row r="11" spans="1:17" ht="21" x14ac:dyDescent="0.4">
      <c r="A11" s="6" t="s">
        <v>10</v>
      </c>
      <c r="B11" s="7">
        <v>30</v>
      </c>
      <c r="C11" s="7">
        <v>27</v>
      </c>
      <c r="D11" s="7">
        <v>28</v>
      </c>
      <c r="E11" s="7">
        <v>14</v>
      </c>
      <c r="F11" s="7">
        <v>27</v>
      </c>
      <c r="G11" s="7">
        <v>15</v>
      </c>
      <c r="H11" s="7">
        <v>30</v>
      </c>
      <c r="I11" s="7">
        <v>22</v>
      </c>
      <c r="J11" s="7">
        <v>9</v>
      </c>
      <c r="K11" s="7">
        <v>13</v>
      </c>
      <c r="L11" s="7">
        <v>13</v>
      </c>
      <c r="M11" s="7">
        <v>11</v>
      </c>
      <c r="N11" s="7">
        <v>21</v>
      </c>
      <c r="O11" s="7">
        <v>10</v>
      </c>
      <c r="P11" s="7">
        <v>13</v>
      </c>
      <c r="Q11" s="8">
        <v>18</v>
      </c>
    </row>
    <row r="12" spans="1:17" ht="21" x14ac:dyDescent="0.4">
      <c r="A12" s="6" t="s">
        <v>11</v>
      </c>
      <c r="B12" s="7">
        <v>16</v>
      </c>
      <c r="C12" s="7">
        <v>17</v>
      </c>
      <c r="D12" s="7">
        <v>17</v>
      </c>
      <c r="E12" s="7">
        <v>0</v>
      </c>
      <c r="F12" s="7">
        <v>13</v>
      </c>
      <c r="G12" s="7">
        <v>0</v>
      </c>
      <c r="H12" s="7">
        <v>20</v>
      </c>
      <c r="I12" s="7">
        <v>23</v>
      </c>
      <c r="J12" s="7">
        <v>18</v>
      </c>
      <c r="K12" s="7">
        <v>0</v>
      </c>
      <c r="L12" s="7">
        <v>0</v>
      </c>
      <c r="M12" s="7">
        <v>0</v>
      </c>
      <c r="N12" s="7">
        <v>21</v>
      </c>
      <c r="O12" s="7">
        <v>30</v>
      </c>
      <c r="P12" s="7">
        <v>0</v>
      </c>
      <c r="Q12" s="8">
        <v>21</v>
      </c>
    </row>
    <row r="13" spans="1:17" ht="21" x14ac:dyDescent="0.4">
      <c r="A13" s="6" t="s">
        <v>12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8">
        <v>0</v>
      </c>
    </row>
    <row r="14" spans="1:17" ht="21.6" thickBot="1" x14ac:dyDescent="0.45">
      <c r="A14" s="9" t="s">
        <v>13</v>
      </c>
      <c r="B14" s="10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1">
        <v>0</v>
      </c>
    </row>
    <row r="15" spans="1:17" ht="21.6" thickBot="1" x14ac:dyDescent="0.45">
      <c r="A15" s="12" t="s">
        <v>14</v>
      </c>
      <c r="B15" s="13">
        <f>SUM(B3:B14)</f>
        <v>-32</v>
      </c>
      <c r="C15" s="13">
        <f t="shared" ref="C15:Q15" si="0">SUM(C3:C14)</f>
        <v>7</v>
      </c>
      <c r="D15" s="13">
        <f t="shared" si="0"/>
        <v>-5</v>
      </c>
      <c r="E15" s="13">
        <f t="shared" si="0"/>
        <v>-6</v>
      </c>
      <c r="F15" s="13">
        <f t="shared" si="0"/>
        <v>6</v>
      </c>
      <c r="G15" s="13">
        <f t="shared" si="0"/>
        <v>-9</v>
      </c>
      <c r="H15" s="13">
        <f t="shared" si="0"/>
        <v>13</v>
      </c>
      <c r="I15" s="13">
        <f t="shared" si="0"/>
        <v>-28</v>
      </c>
      <c r="J15" s="13">
        <f t="shared" si="0"/>
        <v>-8</v>
      </c>
      <c r="K15" s="13">
        <f t="shared" si="0"/>
        <v>-3</v>
      </c>
      <c r="L15" s="13">
        <f t="shared" si="0"/>
        <v>7</v>
      </c>
      <c r="M15" s="13">
        <f t="shared" si="0"/>
        <v>-3</v>
      </c>
      <c r="N15" s="13">
        <f t="shared" si="0"/>
        <v>-7</v>
      </c>
      <c r="O15" s="13">
        <f t="shared" si="0"/>
        <v>-10</v>
      </c>
      <c r="P15" s="13">
        <f t="shared" si="0"/>
        <v>6</v>
      </c>
      <c r="Q15" s="13">
        <f t="shared" si="0"/>
        <v>-34</v>
      </c>
    </row>
  </sheetData>
  <mergeCells count="1">
    <mergeCell ref="A1:Q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9A63F-16FB-41BE-ACD2-ACBF7D8F1E93}">
  <dimension ref="A1:Q31"/>
  <sheetViews>
    <sheetView tabSelected="1" workbookViewId="0">
      <selection activeCell="V22" sqref="V22"/>
    </sheetView>
  </sheetViews>
  <sheetFormatPr defaultRowHeight="14.4" x14ac:dyDescent="0.3"/>
  <cols>
    <col min="1" max="1" width="16.21875" bestFit="1" customWidth="1"/>
    <col min="2" max="17" width="7.44140625" bestFit="1" customWidth="1"/>
  </cols>
  <sheetData>
    <row r="1" spans="1:17" ht="21.6" thickBot="1" x14ac:dyDescent="0.45">
      <c r="A1" s="15" t="s">
        <v>16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</row>
    <row r="2" spans="1:17" ht="21" x14ac:dyDescent="0.4">
      <c r="A2" s="1" t="s">
        <v>1</v>
      </c>
      <c r="B2" s="2">
        <v>2004</v>
      </c>
      <c r="C2" s="2">
        <v>2005</v>
      </c>
      <c r="D2" s="2">
        <v>2006</v>
      </c>
      <c r="E2" s="2">
        <v>2007</v>
      </c>
      <c r="F2" s="2">
        <v>2008</v>
      </c>
      <c r="G2" s="2">
        <v>2009</v>
      </c>
      <c r="H2" s="2">
        <v>2010</v>
      </c>
      <c r="I2" s="2">
        <v>2011</v>
      </c>
      <c r="J2" s="2">
        <v>2012</v>
      </c>
      <c r="K2" s="2">
        <v>2013</v>
      </c>
      <c r="L2" s="2">
        <v>2014</v>
      </c>
      <c r="M2" s="2">
        <v>2015</v>
      </c>
      <c r="N2" s="2">
        <v>2016</v>
      </c>
      <c r="O2" s="2">
        <v>2017</v>
      </c>
      <c r="P2" s="2">
        <v>2018</v>
      </c>
      <c r="Q2" s="2">
        <v>2019</v>
      </c>
    </row>
    <row r="3" spans="1:17" ht="21" hidden="1" x14ac:dyDescent="0.4">
      <c r="A3" s="3" t="s">
        <v>2</v>
      </c>
      <c r="B3" s="4">
        <v>0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5">
        <v>0</v>
      </c>
    </row>
    <row r="4" spans="1:17" ht="21" hidden="1" x14ac:dyDescent="0.4">
      <c r="A4" s="6" t="s">
        <v>3</v>
      </c>
      <c r="B4" s="7">
        <v>0</v>
      </c>
      <c r="C4" s="7">
        <v>0</v>
      </c>
      <c r="D4" s="7">
        <v>0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8">
        <v>0</v>
      </c>
    </row>
    <row r="5" spans="1:17" ht="21" x14ac:dyDescent="0.4">
      <c r="A5" s="18" t="s">
        <v>4</v>
      </c>
      <c r="B5" s="19">
        <v>0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20">
        <v>0</v>
      </c>
    </row>
    <row r="6" spans="1:17" ht="21" x14ac:dyDescent="0.4">
      <c r="A6" s="18" t="s">
        <v>5</v>
      </c>
      <c r="B6" s="19">
        <v>0</v>
      </c>
      <c r="C6" s="19">
        <v>0</v>
      </c>
      <c r="D6" s="19">
        <v>-13</v>
      </c>
      <c r="E6" s="19">
        <v>0</v>
      </c>
      <c r="F6" s="19">
        <v>-13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-13</v>
      </c>
      <c r="O6" s="19">
        <v>-13</v>
      </c>
      <c r="P6" s="19">
        <v>0</v>
      </c>
      <c r="Q6" s="20">
        <v>-13</v>
      </c>
    </row>
    <row r="7" spans="1:17" ht="21" x14ac:dyDescent="0.4">
      <c r="A7" s="18" t="s">
        <v>6</v>
      </c>
      <c r="B7" s="19">
        <v>-15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-14</v>
      </c>
      <c r="J7" s="19">
        <v>0</v>
      </c>
      <c r="K7" s="19">
        <v>0</v>
      </c>
      <c r="L7" s="19">
        <v>0</v>
      </c>
      <c r="M7" s="19">
        <v>-13</v>
      </c>
      <c r="N7" s="19">
        <v>0</v>
      </c>
      <c r="O7" s="19">
        <v>0</v>
      </c>
      <c r="P7" s="19">
        <v>0</v>
      </c>
      <c r="Q7" s="20">
        <v>-14</v>
      </c>
    </row>
    <row r="8" spans="1:17" ht="21" x14ac:dyDescent="0.4">
      <c r="A8" s="18" t="s">
        <v>7</v>
      </c>
      <c r="B8" s="19">
        <v>-31</v>
      </c>
      <c r="C8" s="19">
        <v>-8</v>
      </c>
      <c r="D8" s="19">
        <v>-15</v>
      </c>
      <c r="E8" s="19">
        <v>-8</v>
      </c>
      <c r="F8" s="19">
        <v>-4</v>
      </c>
      <c r="G8" s="19">
        <v>-11</v>
      </c>
      <c r="H8" s="19">
        <v>-11</v>
      </c>
      <c r="I8" s="19">
        <v>-31</v>
      </c>
      <c r="J8" s="19">
        <v>-8</v>
      </c>
      <c r="K8" s="19">
        <v>-8</v>
      </c>
      <c r="L8" s="19">
        <v>-7</v>
      </c>
      <c r="M8" s="19">
        <v>-2</v>
      </c>
      <c r="N8" s="19">
        <v>-12</v>
      </c>
      <c r="O8" s="19">
        <v>-14</v>
      </c>
      <c r="P8" s="19">
        <v>-7</v>
      </c>
      <c r="Q8" s="20">
        <v>-31</v>
      </c>
    </row>
    <row r="9" spans="1:17" ht="21" x14ac:dyDescent="0.4">
      <c r="A9" s="18" t="s">
        <v>8</v>
      </c>
      <c r="B9" s="19">
        <v>-30</v>
      </c>
      <c r="C9" s="19">
        <v>-29</v>
      </c>
      <c r="D9" s="19">
        <v>-22</v>
      </c>
      <c r="E9" s="19">
        <v>-27</v>
      </c>
      <c r="F9" s="19">
        <v>-17</v>
      </c>
      <c r="G9" s="19">
        <v>-27</v>
      </c>
      <c r="H9" s="19">
        <v>-27</v>
      </c>
      <c r="I9" s="19">
        <v>-28</v>
      </c>
      <c r="J9" s="19">
        <v>-27</v>
      </c>
      <c r="K9" s="19">
        <v>-22</v>
      </c>
      <c r="L9" s="19">
        <v>-24</v>
      </c>
      <c r="M9" s="19">
        <v>-23</v>
      </c>
      <c r="N9" s="19">
        <v>-24</v>
      </c>
      <c r="O9" s="19">
        <v>-23</v>
      </c>
      <c r="P9" s="19">
        <v>-24</v>
      </c>
      <c r="Q9" s="20">
        <v>-15</v>
      </c>
    </row>
    <row r="10" spans="1:17" ht="21" x14ac:dyDescent="0.4">
      <c r="A10" s="18" t="s">
        <v>9</v>
      </c>
      <c r="B10" s="19">
        <v>-2</v>
      </c>
      <c r="C10" s="19">
        <v>0</v>
      </c>
      <c r="D10" s="19">
        <v>0</v>
      </c>
      <c r="E10" s="19">
        <v>15</v>
      </c>
      <c r="F10" s="19">
        <v>0</v>
      </c>
      <c r="G10" s="19">
        <v>14</v>
      </c>
      <c r="H10" s="19">
        <v>1</v>
      </c>
      <c r="I10" s="19">
        <v>0</v>
      </c>
      <c r="J10" s="19">
        <v>0</v>
      </c>
      <c r="K10" s="19">
        <v>14</v>
      </c>
      <c r="L10" s="19">
        <v>25</v>
      </c>
      <c r="M10" s="19">
        <v>24</v>
      </c>
      <c r="N10" s="19">
        <v>0</v>
      </c>
      <c r="O10" s="19">
        <v>0</v>
      </c>
      <c r="P10" s="19">
        <v>24</v>
      </c>
      <c r="Q10" s="20">
        <v>0</v>
      </c>
    </row>
    <row r="11" spans="1:17" ht="21" x14ac:dyDescent="0.4">
      <c r="A11" s="18" t="s">
        <v>10</v>
      </c>
      <c r="B11" s="19">
        <v>30</v>
      </c>
      <c r="C11" s="19">
        <v>27</v>
      </c>
      <c r="D11" s="19">
        <v>28</v>
      </c>
      <c r="E11" s="19">
        <v>14</v>
      </c>
      <c r="F11" s="19">
        <v>27</v>
      </c>
      <c r="G11" s="19">
        <v>15</v>
      </c>
      <c r="H11" s="19">
        <v>30</v>
      </c>
      <c r="I11" s="19">
        <v>22</v>
      </c>
      <c r="J11" s="19">
        <v>9</v>
      </c>
      <c r="K11" s="19">
        <v>13</v>
      </c>
      <c r="L11" s="19">
        <v>13</v>
      </c>
      <c r="M11" s="19">
        <v>11</v>
      </c>
      <c r="N11" s="19">
        <v>21</v>
      </c>
      <c r="O11" s="19">
        <v>10</v>
      </c>
      <c r="P11" s="19">
        <v>13</v>
      </c>
      <c r="Q11" s="20">
        <v>18</v>
      </c>
    </row>
    <row r="12" spans="1:17" ht="21.6" thickBot="1" x14ac:dyDescent="0.45">
      <c r="A12" s="18" t="s">
        <v>11</v>
      </c>
      <c r="B12" s="19">
        <v>16</v>
      </c>
      <c r="C12" s="19">
        <v>17</v>
      </c>
      <c r="D12" s="19">
        <v>17</v>
      </c>
      <c r="E12" s="19">
        <v>0</v>
      </c>
      <c r="F12" s="19">
        <v>13</v>
      </c>
      <c r="G12" s="19">
        <v>0</v>
      </c>
      <c r="H12" s="19">
        <v>20</v>
      </c>
      <c r="I12" s="19">
        <v>23</v>
      </c>
      <c r="J12" s="19">
        <v>18</v>
      </c>
      <c r="K12" s="19">
        <v>0</v>
      </c>
      <c r="L12" s="19">
        <v>0</v>
      </c>
      <c r="M12" s="19">
        <v>0</v>
      </c>
      <c r="N12" s="19">
        <v>21</v>
      </c>
      <c r="O12" s="19">
        <v>30</v>
      </c>
      <c r="P12" s="19">
        <v>0</v>
      </c>
      <c r="Q12" s="20">
        <v>21</v>
      </c>
    </row>
    <row r="13" spans="1:17" ht="21" hidden="1" x14ac:dyDescent="0.4">
      <c r="A13" s="18" t="s">
        <v>12</v>
      </c>
      <c r="B13" s="19">
        <v>0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20">
        <v>0</v>
      </c>
    </row>
    <row r="14" spans="1:17" ht="21.6" hidden="1" thickBot="1" x14ac:dyDescent="0.45">
      <c r="A14" s="21" t="s">
        <v>13</v>
      </c>
      <c r="B14" s="22">
        <v>0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3">
        <v>0</v>
      </c>
    </row>
    <row r="15" spans="1:17" ht="21.6" thickBot="1" x14ac:dyDescent="0.45">
      <c r="A15" s="24" t="s">
        <v>14</v>
      </c>
      <c r="B15" s="25">
        <f>SUM(B3:B14)</f>
        <v>-32</v>
      </c>
      <c r="C15" s="25">
        <f t="shared" ref="C15:Q15" si="0">SUM(C3:C14)</f>
        <v>7</v>
      </c>
      <c r="D15" s="25">
        <f t="shared" si="0"/>
        <v>-5</v>
      </c>
      <c r="E15" s="25">
        <f t="shared" si="0"/>
        <v>-6</v>
      </c>
      <c r="F15" s="25">
        <f t="shared" si="0"/>
        <v>6</v>
      </c>
      <c r="G15" s="25">
        <f t="shared" si="0"/>
        <v>-9</v>
      </c>
      <c r="H15" s="25">
        <f t="shared" si="0"/>
        <v>13</v>
      </c>
      <c r="I15" s="25">
        <f t="shared" si="0"/>
        <v>-28</v>
      </c>
      <c r="J15" s="25">
        <f t="shared" si="0"/>
        <v>-8</v>
      </c>
      <c r="K15" s="25">
        <f t="shared" si="0"/>
        <v>-3</v>
      </c>
      <c r="L15" s="25">
        <f t="shared" si="0"/>
        <v>7</v>
      </c>
      <c r="M15" s="25">
        <f t="shared" si="0"/>
        <v>-3</v>
      </c>
      <c r="N15" s="25">
        <f t="shared" si="0"/>
        <v>-7</v>
      </c>
      <c r="O15" s="25">
        <f t="shared" si="0"/>
        <v>-10</v>
      </c>
      <c r="P15" s="25">
        <f t="shared" si="0"/>
        <v>6</v>
      </c>
      <c r="Q15" s="25">
        <f t="shared" si="0"/>
        <v>-34</v>
      </c>
    </row>
    <row r="16" spans="1:17" ht="15" thickBot="1" x14ac:dyDescent="0.3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</row>
    <row r="17" spans="1:17" ht="21.6" thickBot="1" x14ac:dyDescent="0.45">
      <c r="A17" s="27" t="s">
        <v>17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</row>
    <row r="18" spans="1:17" ht="21" x14ac:dyDescent="0.4">
      <c r="A18" s="30" t="s">
        <v>1</v>
      </c>
      <c r="B18" s="31">
        <v>2004</v>
      </c>
      <c r="C18" s="31">
        <v>2005</v>
      </c>
      <c r="D18" s="31">
        <v>2006</v>
      </c>
      <c r="E18" s="31">
        <v>2007</v>
      </c>
      <c r="F18" s="31">
        <v>2008</v>
      </c>
      <c r="G18" s="31">
        <v>2009</v>
      </c>
      <c r="H18" s="31">
        <v>2010</v>
      </c>
      <c r="I18" s="31">
        <v>2011</v>
      </c>
      <c r="J18" s="31">
        <v>2012</v>
      </c>
      <c r="K18" s="31">
        <v>2013</v>
      </c>
      <c r="L18" s="31">
        <v>2014</v>
      </c>
      <c r="M18" s="31">
        <v>2015</v>
      </c>
      <c r="N18" s="31">
        <v>2016</v>
      </c>
      <c r="O18" s="31">
        <v>2017</v>
      </c>
      <c r="P18" s="31">
        <v>2018</v>
      </c>
      <c r="Q18" s="31">
        <v>2019</v>
      </c>
    </row>
    <row r="19" spans="1:17" ht="21" hidden="1" x14ac:dyDescent="0.4">
      <c r="A19" s="32" t="s">
        <v>2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4">
        <v>0</v>
      </c>
    </row>
    <row r="20" spans="1:17" ht="21" hidden="1" x14ac:dyDescent="0.4">
      <c r="A20" s="18" t="s">
        <v>3</v>
      </c>
      <c r="B20" s="19">
        <v>0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20">
        <v>0</v>
      </c>
    </row>
    <row r="21" spans="1:17" ht="21" x14ac:dyDescent="0.4">
      <c r="A21" s="18" t="s">
        <v>4</v>
      </c>
      <c r="B21" s="19">
        <v>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20">
        <v>0</v>
      </c>
    </row>
    <row r="22" spans="1:17" ht="21" x14ac:dyDescent="0.4">
      <c r="A22" s="18" t="s">
        <v>5</v>
      </c>
      <c r="B22" s="19">
        <v>0</v>
      </c>
      <c r="C22" s="19">
        <v>0</v>
      </c>
      <c r="D22" s="19">
        <v>-8</v>
      </c>
      <c r="E22" s="19">
        <v>0</v>
      </c>
      <c r="F22" s="19">
        <v>-8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-8</v>
      </c>
      <c r="O22" s="19">
        <v>-8</v>
      </c>
      <c r="P22" s="19">
        <v>0</v>
      </c>
      <c r="Q22" s="20">
        <v>-8</v>
      </c>
    </row>
    <row r="23" spans="1:17" ht="21" x14ac:dyDescent="0.4">
      <c r="A23" s="18" t="s">
        <v>6</v>
      </c>
      <c r="B23" s="19">
        <v>-1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-1</v>
      </c>
      <c r="J23" s="19">
        <v>0</v>
      </c>
      <c r="K23" s="19">
        <v>0</v>
      </c>
      <c r="L23" s="19">
        <v>0</v>
      </c>
      <c r="M23" s="19">
        <v>-8</v>
      </c>
      <c r="N23" s="19">
        <v>0</v>
      </c>
      <c r="O23" s="19">
        <v>0</v>
      </c>
      <c r="P23" s="19">
        <v>0</v>
      </c>
      <c r="Q23" s="20">
        <v>-1</v>
      </c>
    </row>
    <row r="24" spans="1:17" ht="21" x14ac:dyDescent="0.4">
      <c r="A24" s="18" t="s">
        <v>7</v>
      </c>
      <c r="B24" s="19">
        <v>-17</v>
      </c>
      <c r="C24" s="19">
        <v>-6</v>
      </c>
      <c r="D24" s="19">
        <v>-8</v>
      </c>
      <c r="E24" s="19">
        <v>-6</v>
      </c>
      <c r="F24" s="19">
        <v>0</v>
      </c>
      <c r="G24" s="19">
        <v>-2</v>
      </c>
      <c r="H24" s="19">
        <v>-8</v>
      </c>
      <c r="I24" s="19">
        <v>0</v>
      </c>
      <c r="J24" s="19">
        <v>-5</v>
      </c>
      <c r="K24" s="19">
        <v>-6</v>
      </c>
      <c r="L24" s="19">
        <v>-5</v>
      </c>
      <c r="M24" s="19">
        <v>0</v>
      </c>
      <c r="N24" s="19">
        <v>-3</v>
      </c>
      <c r="O24" s="19">
        <v>-7</v>
      </c>
      <c r="P24" s="19">
        <v>-5</v>
      </c>
      <c r="Q24" s="20">
        <v>0</v>
      </c>
    </row>
    <row r="25" spans="1:17" ht="21" x14ac:dyDescent="0.4">
      <c r="A25" s="18" t="s">
        <v>8</v>
      </c>
      <c r="B25" s="19">
        <v>-30</v>
      </c>
      <c r="C25" s="19">
        <v>-27</v>
      </c>
      <c r="D25" s="19">
        <v>-22</v>
      </c>
      <c r="E25" s="19">
        <v>-26</v>
      </c>
      <c r="F25" s="19">
        <v>-15</v>
      </c>
      <c r="G25" s="19">
        <v>-22</v>
      </c>
      <c r="H25" s="19">
        <v>-27</v>
      </c>
      <c r="I25" s="19">
        <v>-13</v>
      </c>
      <c r="J25" s="19">
        <v>-12</v>
      </c>
      <c r="K25" s="19">
        <v>-20</v>
      </c>
      <c r="L25" s="19">
        <v>-1</v>
      </c>
      <c r="M25" s="19">
        <v>-12</v>
      </c>
      <c r="N25" s="19">
        <v>-18</v>
      </c>
      <c r="O25" s="19">
        <v>-23</v>
      </c>
      <c r="P25" s="19">
        <v>-2</v>
      </c>
      <c r="Q25" s="20">
        <v>0</v>
      </c>
    </row>
    <row r="26" spans="1:17" ht="21" x14ac:dyDescent="0.4">
      <c r="A26" s="18" t="s">
        <v>9</v>
      </c>
      <c r="B26" s="19">
        <v>5</v>
      </c>
      <c r="C26" s="19">
        <v>5</v>
      </c>
      <c r="D26" s="19">
        <v>4</v>
      </c>
      <c r="E26" s="19">
        <v>25</v>
      </c>
      <c r="F26" s="19">
        <v>5</v>
      </c>
      <c r="G26" s="19">
        <v>22</v>
      </c>
      <c r="H26" s="19">
        <v>8</v>
      </c>
      <c r="I26" s="19">
        <v>4</v>
      </c>
      <c r="J26" s="19">
        <v>0</v>
      </c>
      <c r="K26" s="19">
        <v>24</v>
      </c>
      <c r="L26" s="19">
        <v>0</v>
      </c>
      <c r="M26" s="19">
        <v>30</v>
      </c>
      <c r="N26" s="19">
        <v>2</v>
      </c>
      <c r="O26" s="19">
        <v>0</v>
      </c>
      <c r="P26" s="19">
        <v>20</v>
      </c>
      <c r="Q26" s="20">
        <v>1</v>
      </c>
    </row>
    <row r="27" spans="1:17" ht="21" x14ac:dyDescent="0.4">
      <c r="A27" s="18" t="s">
        <v>10</v>
      </c>
      <c r="B27" s="19">
        <v>30</v>
      </c>
      <c r="C27" s="19">
        <v>30</v>
      </c>
      <c r="D27" s="19">
        <v>30</v>
      </c>
      <c r="E27" s="19">
        <v>0</v>
      </c>
      <c r="F27" s="19">
        <v>30</v>
      </c>
      <c r="G27" s="19">
        <v>0</v>
      </c>
      <c r="H27" s="19">
        <v>30</v>
      </c>
      <c r="I27" s="19">
        <v>30</v>
      </c>
      <c r="J27" s="19">
        <v>22</v>
      </c>
      <c r="K27" s="19">
        <v>0</v>
      </c>
      <c r="L27" s="19">
        <v>0</v>
      </c>
      <c r="M27" s="19">
        <v>0</v>
      </c>
      <c r="N27" s="19">
        <v>30</v>
      </c>
      <c r="O27" s="19">
        <v>25</v>
      </c>
      <c r="P27" s="19">
        <v>0</v>
      </c>
      <c r="Q27" s="20">
        <v>30</v>
      </c>
    </row>
    <row r="28" spans="1:17" ht="21.6" thickBot="1" x14ac:dyDescent="0.45">
      <c r="A28" s="18" t="s">
        <v>11</v>
      </c>
      <c r="B28" s="19">
        <v>10</v>
      </c>
      <c r="C28" s="19">
        <v>11</v>
      </c>
      <c r="D28" s="19">
        <v>12</v>
      </c>
      <c r="E28" s="19">
        <v>0</v>
      </c>
      <c r="F28" s="19">
        <v>10</v>
      </c>
      <c r="G28" s="19">
        <v>0</v>
      </c>
      <c r="H28" s="19">
        <v>6</v>
      </c>
      <c r="I28" s="19">
        <v>4</v>
      </c>
      <c r="J28" s="19">
        <v>5</v>
      </c>
      <c r="K28" s="19">
        <v>0</v>
      </c>
      <c r="L28" s="19">
        <v>0</v>
      </c>
      <c r="M28" s="19">
        <v>0</v>
      </c>
      <c r="N28" s="19">
        <v>4</v>
      </c>
      <c r="O28" s="19">
        <v>10</v>
      </c>
      <c r="P28" s="19">
        <v>0</v>
      </c>
      <c r="Q28" s="20">
        <v>7</v>
      </c>
    </row>
    <row r="29" spans="1:17" ht="21" hidden="1" x14ac:dyDescent="0.4">
      <c r="A29" s="6" t="s">
        <v>12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8">
        <v>0</v>
      </c>
    </row>
    <row r="30" spans="1:17" ht="21.6" hidden="1" thickBot="1" x14ac:dyDescent="0.45">
      <c r="A30" s="9" t="s">
        <v>13</v>
      </c>
      <c r="B30" s="10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1">
        <v>0</v>
      </c>
    </row>
    <row r="31" spans="1:17" ht="21.6" thickBot="1" x14ac:dyDescent="0.45">
      <c r="A31" s="12" t="s">
        <v>14</v>
      </c>
      <c r="B31" s="13">
        <f>SUM(B19:B30)</f>
        <v>-3</v>
      </c>
      <c r="C31" s="13">
        <f t="shared" ref="C31:Q31" si="1">SUM(C19:C30)</f>
        <v>13</v>
      </c>
      <c r="D31" s="13">
        <f t="shared" si="1"/>
        <v>8</v>
      </c>
      <c r="E31" s="13">
        <f t="shared" si="1"/>
        <v>-7</v>
      </c>
      <c r="F31" s="13">
        <f t="shared" si="1"/>
        <v>22</v>
      </c>
      <c r="G31" s="13">
        <f t="shared" si="1"/>
        <v>-2</v>
      </c>
      <c r="H31" s="13">
        <f t="shared" si="1"/>
        <v>9</v>
      </c>
      <c r="I31" s="13">
        <f t="shared" si="1"/>
        <v>24</v>
      </c>
      <c r="J31" s="13">
        <f t="shared" si="1"/>
        <v>10</v>
      </c>
      <c r="K31" s="13">
        <f t="shared" si="1"/>
        <v>-2</v>
      </c>
      <c r="L31" s="13">
        <f t="shared" si="1"/>
        <v>-6</v>
      </c>
      <c r="M31" s="13">
        <f t="shared" si="1"/>
        <v>10</v>
      </c>
      <c r="N31" s="13">
        <f t="shared" si="1"/>
        <v>7</v>
      </c>
      <c r="O31" s="13">
        <f t="shared" si="1"/>
        <v>-3</v>
      </c>
      <c r="P31" s="13">
        <f t="shared" si="1"/>
        <v>13</v>
      </c>
      <c r="Q31" s="13">
        <f t="shared" si="1"/>
        <v>29</v>
      </c>
    </row>
  </sheetData>
  <mergeCells count="2">
    <mergeCell ref="A1:Q1"/>
    <mergeCell ref="A17:Q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6CB25-B071-47F4-8307-AC5F4C6ECDAD}">
  <dimension ref="A1:R15"/>
  <sheetViews>
    <sheetView workbookViewId="0">
      <selection activeCell="R7" sqref="R7"/>
    </sheetView>
  </sheetViews>
  <sheetFormatPr defaultRowHeight="14.4" x14ac:dyDescent="0.3"/>
  <sheetData>
    <row r="1" spans="1:18" ht="21.6" thickBot="1" x14ac:dyDescent="0.4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</row>
    <row r="2" spans="1:18" ht="21.6" thickBot="1" x14ac:dyDescent="0.45">
      <c r="A2" s="1" t="s">
        <v>1</v>
      </c>
      <c r="B2" s="2">
        <v>2004</v>
      </c>
      <c r="C2" s="2">
        <v>2005</v>
      </c>
      <c r="D2" s="2">
        <v>2006</v>
      </c>
      <c r="E2" s="2">
        <v>2007</v>
      </c>
      <c r="F2" s="2">
        <v>2008</v>
      </c>
      <c r="G2" s="2">
        <v>2009</v>
      </c>
      <c r="H2" s="2">
        <v>2010</v>
      </c>
      <c r="I2" s="2">
        <v>2011</v>
      </c>
      <c r="J2" s="2">
        <v>2012</v>
      </c>
      <c r="K2" s="2">
        <v>2013</v>
      </c>
      <c r="L2" s="2">
        <v>2014</v>
      </c>
      <c r="M2" s="2">
        <v>2015</v>
      </c>
      <c r="N2" s="2">
        <v>2016</v>
      </c>
      <c r="O2" s="2">
        <v>2017</v>
      </c>
      <c r="P2" s="2">
        <v>2018</v>
      </c>
      <c r="Q2" s="2">
        <v>2019</v>
      </c>
    </row>
    <row r="3" spans="1:18" ht="21" x14ac:dyDescent="0.4">
      <c r="A3" s="3" t="s">
        <v>2</v>
      </c>
      <c r="B3" s="4">
        <v>0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5">
        <v>0</v>
      </c>
    </row>
    <row r="4" spans="1:18" ht="21" x14ac:dyDescent="0.4">
      <c r="A4" s="6" t="s">
        <v>3</v>
      </c>
      <c r="B4" s="7">
        <v>0</v>
      </c>
      <c r="C4" s="7">
        <v>0</v>
      </c>
      <c r="D4" s="7">
        <v>0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8">
        <v>0</v>
      </c>
    </row>
    <row r="5" spans="1:18" ht="21" x14ac:dyDescent="0.4">
      <c r="A5" s="6" t="s">
        <v>4</v>
      </c>
      <c r="B5" s="7">
        <v>0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8">
        <v>0</v>
      </c>
    </row>
    <row r="6" spans="1:18" ht="21" x14ac:dyDescent="0.4">
      <c r="A6" s="6" t="s">
        <v>5</v>
      </c>
      <c r="B6" s="7">
        <v>0</v>
      </c>
      <c r="C6" s="7">
        <v>0</v>
      </c>
      <c r="D6" s="7">
        <v>-308.83636363636361</v>
      </c>
      <c r="E6" s="7">
        <v>0</v>
      </c>
      <c r="F6" s="7">
        <v>-328.36363636363637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-275.23636363636365</v>
      </c>
      <c r="O6" s="7">
        <v>-324.30909090909091</v>
      </c>
      <c r="P6" s="7">
        <v>0</v>
      </c>
      <c r="Q6" s="8">
        <v>-277.36363636363637</v>
      </c>
      <c r="R6" s="14">
        <f>AVERAGE(B6:Q6)</f>
        <v>-94.631818181818176</v>
      </c>
    </row>
    <row r="7" spans="1:18" ht="21" x14ac:dyDescent="0.4">
      <c r="A7" s="6" t="s">
        <v>6</v>
      </c>
      <c r="B7" s="7">
        <v>-238.79999999999998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-227.70909090909089</v>
      </c>
      <c r="J7" s="7">
        <v>0</v>
      </c>
      <c r="K7" s="7">
        <v>0</v>
      </c>
      <c r="L7" s="7">
        <v>0</v>
      </c>
      <c r="M7" s="7">
        <v>-257.54545454545456</v>
      </c>
      <c r="N7" s="7">
        <v>0</v>
      </c>
      <c r="O7" s="7">
        <v>0</v>
      </c>
      <c r="P7" s="7">
        <v>0</v>
      </c>
      <c r="Q7" s="8">
        <v>-227.70909090909089</v>
      </c>
    </row>
    <row r="8" spans="1:18" ht="21" x14ac:dyDescent="0.4">
      <c r="A8" s="6" t="s">
        <v>7</v>
      </c>
      <c r="B8" s="7">
        <v>-313.36363636363637</v>
      </c>
      <c r="C8" s="7">
        <v>-55.090909090909086</v>
      </c>
      <c r="D8" s="7">
        <v>-122.34545454545454</v>
      </c>
      <c r="E8" s="7">
        <v>-55.090909090909086</v>
      </c>
      <c r="F8" s="7">
        <v>-33.236363636363635</v>
      </c>
      <c r="G8" s="7">
        <v>-79.872727272727261</v>
      </c>
      <c r="H8" s="7">
        <v>-79.872727272727261</v>
      </c>
      <c r="I8" s="7">
        <v>-313.36363636363637</v>
      </c>
      <c r="J8" s="7">
        <v>-57.690909090909095</v>
      </c>
      <c r="K8" s="7">
        <v>-55.090909090909086</v>
      </c>
      <c r="L8" s="7">
        <v>-49.6</v>
      </c>
      <c r="M8" s="7">
        <v>-13.872727272727271</v>
      </c>
      <c r="N8" s="7">
        <v>-90.072727272727263</v>
      </c>
      <c r="O8" s="7">
        <v>-111.25454545454545</v>
      </c>
      <c r="P8" s="7">
        <v>-49.6</v>
      </c>
      <c r="Q8" s="8">
        <v>-313.36363636363637</v>
      </c>
    </row>
    <row r="9" spans="1:18" ht="21" x14ac:dyDescent="0.4">
      <c r="A9" s="6" t="s">
        <v>8</v>
      </c>
      <c r="B9" s="7">
        <v>-125.72727272727273</v>
      </c>
      <c r="C9" s="7">
        <v>-124.43636363636364</v>
      </c>
      <c r="D9" s="7">
        <v>-115.52727272727273</v>
      </c>
      <c r="E9" s="7">
        <v>-122.38181818181819</v>
      </c>
      <c r="F9" s="7">
        <v>-61.254545454545465</v>
      </c>
      <c r="G9" s="7">
        <v>-122.38181818181819</v>
      </c>
      <c r="H9" s="7">
        <v>-122.38181818181819</v>
      </c>
      <c r="I9" s="7">
        <v>-123.56363636363638</v>
      </c>
      <c r="J9" s="7">
        <v>-122.38181818181819</v>
      </c>
      <c r="K9" s="7">
        <v>-115.52727272727273</v>
      </c>
      <c r="L9" s="7">
        <v>-119.72727272727273</v>
      </c>
      <c r="M9" s="7">
        <v>-86.090909090909108</v>
      </c>
      <c r="N9" s="7">
        <v>-119.72727272727273</v>
      </c>
      <c r="O9" s="7">
        <v>-117.92727272727274</v>
      </c>
      <c r="P9" s="7">
        <v>-117.4</v>
      </c>
      <c r="Q9" s="8">
        <v>-102.03636363636365</v>
      </c>
    </row>
    <row r="10" spans="1:18" ht="21" x14ac:dyDescent="0.4">
      <c r="A10" s="6" t="s">
        <v>9</v>
      </c>
      <c r="B10" s="7">
        <v>2.9272727272727295</v>
      </c>
      <c r="C10" s="7">
        <v>0</v>
      </c>
      <c r="D10" s="7">
        <v>0</v>
      </c>
      <c r="E10" s="7">
        <v>38.4</v>
      </c>
      <c r="F10" s="7">
        <v>0</v>
      </c>
      <c r="G10" s="7">
        <v>37.727272727272727</v>
      </c>
      <c r="H10" s="7">
        <v>3.4909090909090921</v>
      </c>
      <c r="I10" s="7">
        <v>0</v>
      </c>
      <c r="J10" s="7">
        <v>0</v>
      </c>
      <c r="K10" s="7">
        <v>37.727272727272727</v>
      </c>
      <c r="L10" s="7">
        <v>50.545454545454547</v>
      </c>
      <c r="M10" s="7">
        <v>49.145454545454541</v>
      </c>
      <c r="N10" s="7">
        <v>0</v>
      </c>
      <c r="O10" s="7">
        <v>0</v>
      </c>
      <c r="P10" s="7">
        <v>49.145454545454541</v>
      </c>
      <c r="Q10" s="8">
        <v>0</v>
      </c>
    </row>
    <row r="11" spans="1:18" ht="21" x14ac:dyDescent="0.4">
      <c r="A11" s="6" t="s">
        <v>10</v>
      </c>
      <c r="B11" s="7">
        <v>204.12727272727273</v>
      </c>
      <c r="C11" s="7">
        <v>189.98181818181817</v>
      </c>
      <c r="D11" s="7">
        <v>194.23636363636365</v>
      </c>
      <c r="E11" s="7">
        <v>76.290909090909096</v>
      </c>
      <c r="F11" s="7">
        <v>189.98181818181817</v>
      </c>
      <c r="G11" s="7">
        <v>84.109090909090909</v>
      </c>
      <c r="H11" s="7">
        <v>204.12727272727273</v>
      </c>
      <c r="I11" s="7">
        <v>164.6</v>
      </c>
      <c r="J11" s="7">
        <v>75.399999999999977</v>
      </c>
      <c r="K11" s="7">
        <v>69.800000000000011</v>
      </c>
      <c r="L11" s="7">
        <v>69.800000000000011</v>
      </c>
      <c r="M11" s="7">
        <v>55.45454545454546</v>
      </c>
      <c r="N11" s="7">
        <v>159.16363636363636</v>
      </c>
      <c r="O11" s="7">
        <v>83.945454545454538</v>
      </c>
      <c r="P11" s="7">
        <v>69.800000000000011</v>
      </c>
      <c r="Q11" s="8">
        <v>140.29090909090908</v>
      </c>
    </row>
    <row r="12" spans="1:18" ht="21" x14ac:dyDescent="0.4">
      <c r="A12" s="6" t="s">
        <v>11</v>
      </c>
      <c r="B12" s="7">
        <v>235.23636363636365</v>
      </c>
      <c r="C12" s="7">
        <v>250.09090909090909</v>
      </c>
      <c r="D12" s="7">
        <v>250.09090909090909</v>
      </c>
      <c r="E12" s="7">
        <v>0</v>
      </c>
      <c r="F12" s="7">
        <v>192.76363636363638</v>
      </c>
      <c r="G12" s="7">
        <v>0</v>
      </c>
      <c r="H12" s="7">
        <v>299.07272727272726</v>
      </c>
      <c r="I12" s="7">
        <v>349.65454545454543</v>
      </c>
      <c r="J12" s="7">
        <v>266.60000000000002</v>
      </c>
      <c r="K12" s="7">
        <v>0</v>
      </c>
      <c r="L12" s="7">
        <v>0</v>
      </c>
      <c r="M12" s="7">
        <v>0</v>
      </c>
      <c r="N12" s="7">
        <v>318.25454545454545</v>
      </c>
      <c r="O12" s="7">
        <v>435.16363636363639</v>
      </c>
      <c r="P12" s="7">
        <v>0</v>
      </c>
      <c r="Q12" s="8">
        <v>318.25454545454545</v>
      </c>
    </row>
    <row r="13" spans="1:18" ht="21" x14ac:dyDescent="0.4">
      <c r="A13" s="6" t="s">
        <v>12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8">
        <v>0</v>
      </c>
    </row>
    <row r="14" spans="1:18" ht="21.6" thickBot="1" x14ac:dyDescent="0.45">
      <c r="A14" s="9" t="s">
        <v>13</v>
      </c>
      <c r="B14" s="10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1">
        <v>0</v>
      </c>
    </row>
    <row r="15" spans="1:18" ht="21.6" thickBot="1" x14ac:dyDescent="0.45">
      <c r="A15" s="12" t="s">
        <v>14</v>
      </c>
      <c r="B15" s="13">
        <f>SUM(B3:B14)</f>
        <v>-235.60000000000002</v>
      </c>
      <c r="C15" s="13">
        <f t="shared" ref="C15:Q15" si="0">SUM(C3:C14)</f>
        <v>260.5454545454545</v>
      </c>
      <c r="D15" s="13">
        <f t="shared" si="0"/>
        <v>-102.38181818181809</v>
      </c>
      <c r="E15" s="13">
        <f t="shared" si="0"/>
        <v>-62.781818181818167</v>
      </c>
      <c r="F15" s="13">
        <f t="shared" si="0"/>
        <v>-40.109090909090924</v>
      </c>
      <c r="G15" s="13">
        <f t="shared" si="0"/>
        <v>-80.418181818181822</v>
      </c>
      <c r="H15" s="13">
        <f t="shared" si="0"/>
        <v>304.43636363636364</v>
      </c>
      <c r="I15" s="13">
        <f t="shared" si="0"/>
        <v>-150.38181818181818</v>
      </c>
      <c r="J15" s="13">
        <f t="shared" si="0"/>
        <v>161.92727272727271</v>
      </c>
      <c r="K15" s="13">
        <f t="shared" si="0"/>
        <v>-63.090909090909093</v>
      </c>
      <c r="L15" s="13">
        <f t="shared" si="0"/>
        <v>-48.981818181818184</v>
      </c>
      <c r="M15" s="13">
        <f t="shared" si="0"/>
        <v>-252.90909090909096</v>
      </c>
      <c r="N15" s="13">
        <f t="shared" si="0"/>
        <v>-7.6181818181818244</v>
      </c>
      <c r="O15" s="13">
        <f t="shared" si="0"/>
        <v>-34.381818181818176</v>
      </c>
      <c r="P15" s="13">
        <f t="shared" si="0"/>
        <v>-48.054545454545448</v>
      </c>
      <c r="Q15" s="13">
        <f t="shared" si="0"/>
        <v>-461.92727272727279</v>
      </c>
    </row>
  </sheetData>
  <mergeCells count="1">
    <mergeCell ref="A1:Q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B0289-A84D-4093-88CF-FCA25485CF07}">
  <dimension ref="A1:Q15"/>
  <sheetViews>
    <sheetView workbookViewId="0">
      <selection sqref="A1:Q15"/>
    </sheetView>
  </sheetViews>
  <sheetFormatPr defaultRowHeight="14.4" x14ac:dyDescent="0.3"/>
  <cols>
    <col min="1" max="1" width="16.21875" bestFit="1" customWidth="1"/>
  </cols>
  <sheetData>
    <row r="1" spans="1:17" ht="21.6" thickBot="1" x14ac:dyDescent="0.45">
      <c r="A1" s="15" t="s">
        <v>17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</row>
    <row r="2" spans="1:17" ht="21.6" thickBot="1" x14ac:dyDescent="0.45">
      <c r="A2" s="1" t="s">
        <v>1</v>
      </c>
      <c r="B2" s="2">
        <v>2004</v>
      </c>
      <c r="C2" s="2">
        <v>2005</v>
      </c>
      <c r="D2" s="2">
        <v>2006</v>
      </c>
      <c r="E2" s="2">
        <v>2007</v>
      </c>
      <c r="F2" s="2">
        <v>2008</v>
      </c>
      <c r="G2" s="2">
        <v>2009</v>
      </c>
      <c r="H2" s="2">
        <v>2010</v>
      </c>
      <c r="I2" s="2">
        <v>2011</v>
      </c>
      <c r="J2" s="2">
        <v>2012</v>
      </c>
      <c r="K2" s="2">
        <v>2013</v>
      </c>
      <c r="L2" s="2">
        <v>2014</v>
      </c>
      <c r="M2" s="2">
        <v>2015</v>
      </c>
      <c r="N2" s="2">
        <v>2016</v>
      </c>
      <c r="O2" s="2">
        <v>2017</v>
      </c>
      <c r="P2" s="2">
        <v>2018</v>
      </c>
      <c r="Q2" s="2">
        <v>2019</v>
      </c>
    </row>
    <row r="3" spans="1:17" ht="21" x14ac:dyDescent="0.4">
      <c r="A3" s="3" t="s">
        <v>2</v>
      </c>
      <c r="B3" s="4">
        <v>0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5">
        <v>0</v>
      </c>
    </row>
    <row r="4" spans="1:17" ht="21" x14ac:dyDescent="0.4">
      <c r="A4" s="6" t="s">
        <v>3</v>
      </c>
      <c r="B4" s="7">
        <v>0</v>
      </c>
      <c r="C4" s="7">
        <v>0</v>
      </c>
      <c r="D4" s="7">
        <v>0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8">
        <v>0</v>
      </c>
    </row>
    <row r="5" spans="1:17" ht="21" x14ac:dyDescent="0.4">
      <c r="A5" s="6" t="s">
        <v>4</v>
      </c>
      <c r="B5" s="7">
        <v>0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8">
        <v>0</v>
      </c>
    </row>
    <row r="6" spans="1:17" ht="21" x14ac:dyDescent="0.4">
      <c r="A6" s="6" t="s">
        <v>5</v>
      </c>
      <c r="B6" s="7">
        <v>0</v>
      </c>
      <c r="C6" s="7">
        <v>0</v>
      </c>
      <c r="D6" s="7">
        <v>-8</v>
      </c>
      <c r="E6" s="7">
        <v>0</v>
      </c>
      <c r="F6" s="7">
        <v>-8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-8</v>
      </c>
      <c r="O6" s="7">
        <v>-8</v>
      </c>
      <c r="P6" s="7">
        <v>0</v>
      </c>
      <c r="Q6" s="8">
        <v>-8</v>
      </c>
    </row>
    <row r="7" spans="1:17" ht="21" x14ac:dyDescent="0.4">
      <c r="A7" s="6" t="s">
        <v>6</v>
      </c>
      <c r="B7" s="7">
        <v>-1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-1</v>
      </c>
      <c r="J7" s="7">
        <v>0</v>
      </c>
      <c r="K7" s="7">
        <v>0</v>
      </c>
      <c r="L7" s="7">
        <v>0</v>
      </c>
      <c r="M7" s="7">
        <v>-8</v>
      </c>
      <c r="N7" s="7">
        <v>0</v>
      </c>
      <c r="O7" s="7">
        <v>0</v>
      </c>
      <c r="P7" s="7">
        <v>0</v>
      </c>
      <c r="Q7" s="8">
        <v>-1</v>
      </c>
    </row>
    <row r="8" spans="1:17" ht="21" x14ac:dyDescent="0.4">
      <c r="A8" s="6" t="s">
        <v>7</v>
      </c>
      <c r="B8" s="7">
        <v>-17</v>
      </c>
      <c r="C8" s="7">
        <v>-6</v>
      </c>
      <c r="D8" s="7">
        <v>-8</v>
      </c>
      <c r="E8" s="7">
        <v>-6</v>
      </c>
      <c r="F8" s="7">
        <v>0</v>
      </c>
      <c r="G8" s="7">
        <v>-2</v>
      </c>
      <c r="H8" s="7">
        <v>-8</v>
      </c>
      <c r="I8" s="7">
        <v>0</v>
      </c>
      <c r="J8" s="7">
        <v>-5</v>
      </c>
      <c r="K8" s="7">
        <v>-6</v>
      </c>
      <c r="L8" s="7">
        <v>-5</v>
      </c>
      <c r="M8" s="7">
        <v>0</v>
      </c>
      <c r="N8" s="7">
        <v>-3</v>
      </c>
      <c r="O8" s="7">
        <v>-7</v>
      </c>
      <c r="P8" s="7">
        <v>-5</v>
      </c>
      <c r="Q8" s="8">
        <v>0</v>
      </c>
    </row>
    <row r="9" spans="1:17" ht="21" x14ac:dyDescent="0.4">
      <c r="A9" s="6" t="s">
        <v>8</v>
      </c>
      <c r="B9" s="7">
        <v>-30</v>
      </c>
      <c r="C9" s="7">
        <v>-27</v>
      </c>
      <c r="D9" s="7">
        <v>-22</v>
      </c>
      <c r="E9" s="7">
        <v>-26</v>
      </c>
      <c r="F9" s="7">
        <v>-15</v>
      </c>
      <c r="G9" s="7">
        <v>-22</v>
      </c>
      <c r="H9" s="7">
        <v>-27</v>
      </c>
      <c r="I9" s="7">
        <v>-13</v>
      </c>
      <c r="J9" s="7">
        <v>-12</v>
      </c>
      <c r="K9" s="7">
        <v>-20</v>
      </c>
      <c r="L9" s="7">
        <v>-1</v>
      </c>
      <c r="M9" s="7">
        <v>-12</v>
      </c>
      <c r="N9" s="7">
        <v>-18</v>
      </c>
      <c r="O9" s="7">
        <v>-23</v>
      </c>
      <c r="P9" s="7">
        <v>-2</v>
      </c>
      <c r="Q9" s="8">
        <v>0</v>
      </c>
    </row>
    <row r="10" spans="1:17" ht="21" x14ac:dyDescent="0.4">
      <c r="A10" s="6" t="s">
        <v>9</v>
      </c>
      <c r="B10" s="7">
        <v>5</v>
      </c>
      <c r="C10" s="7">
        <v>5</v>
      </c>
      <c r="D10" s="7">
        <v>4</v>
      </c>
      <c r="E10" s="7">
        <v>25</v>
      </c>
      <c r="F10" s="7">
        <v>5</v>
      </c>
      <c r="G10" s="7">
        <v>22</v>
      </c>
      <c r="H10" s="7">
        <v>8</v>
      </c>
      <c r="I10" s="7">
        <v>4</v>
      </c>
      <c r="J10" s="7">
        <v>0</v>
      </c>
      <c r="K10" s="7">
        <v>24</v>
      </c>
      <c r="L10" s="7">
        <v>0</v>
      </c>
      <c r="M10" s="7">
        <v>30</v>
      </c>
      <c r="N10" s="7">
        <v>2</v>
      </c>
      <c r="O10" s="7">
        <v>0</v>
      </c>
      <c r="P10" s="7">
        <v>20</v>
      </c>
      <c r="Q10" s="8">
        <v>1</v>
      </c>
    </row>
    <row r="11" spans="1:17" ht="21" x14ac:dyDescent="0.4">
      <c r="A11" s="6" t="s">
        <v>10</v>
      </c>
      <c r="B11" s="7">
        <v>30</v>
      </c>
      <c r="C11" s="7">
        <v>30</v>
      </c>
      <c r="D11" s="7">
        <v>30</v>
      </c>
      <c r="E11" s="7">
        <v>0</v>
      </c>
      <c r="F11" s="7">
        <v>30</v>
      </c>
      <c r="G11" s="7">
        <v>0</v>
      </c>
      <c r="H11" s="7">
        <v>30</v>
      </c>
      <c r="I11" s="7">
        <v>30</v>
      </c>
      <c r="J11" s="7">
        <v>22</v>
      </c>
      <c r="K11" s="7">
        <v>0</v>
      </c>
      <c r="L11" s="7">
        <v>0</v>
      </c>
      <c r="M11" s="7">
        <v>0</v>
      </c>
      <c r="N11" s="7">
        <v>30</v>
      </c>
      <c r="O11" s="7">
        <v>25</v>
      </c>
      <c r="P11" s="7">
        <v>0</v>
      </c>
      <c r="Q11" s="8">
        <v>30</v>
      </c>
    </row>
    <row r="12" spans="1:17" ht="21" x14ac:dyDescent="0.4">
      <c r="A12" s="6" t="s">
        <v>11</v>
      </c>
      <c r="B12" s="7">
        <v>10</v>
      </c>
      <c r="C12" s="7">
        <v>11</v>
      </c>
      <c r="D12" s="7">
        <v>12</v>
      </c>
      <c r="E12" s="7">
        <v>0</v>
      </c>
      <c r="F12" s="7">
        <v>10</v>
      </c>
      <c r="G12" s="7">
        <v>0</v>
      </c>
      <c r="H12" s="7">
        <v>6</v>
      </c>
      <c r="I12" s="7">
        <v>4</v>
      </c>
      <c r="J12" s="7">
        <v>5</v>
      </c>
      <c r="K12" s="7">
        <v>0</v>
      </c>
      <c r="L12" s="7">
        <v>0</v>
      </c>
      <c r="M12" s="7">
        <v>0</v>
      </c>
      <c r="N12" s="7">
        <v>4</v>
      </c>
      <c r="O12" s="7">
        <v>10</v>
      </c>
      <c r="P12" s="7">
        <v>0</v>
      </c>
      <c r="Q12" s="8">
        <v>7</v>
      </c>
    </row>
    <row r="13" spans="1:17" ht="21" x14ac:dyDescent="0.4">
      <c r="A13" s="6" t="s">
        <v>12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8">
        <v>0</v>
      </c>
    </row>
    <row r="14" spans="1:17" ht="21.6" thickBot="1" x14ac:dyDescent="0.45">
      <c r="A14" s="9" t="s">
        <v>13</v>
      </c>
      <c r="B14" s="10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1">
        <v>0</v>
      </c>
    </row>
    <row r="15" spans="1:17" ht="21.6" thickBot="1" x14ac:dyDescent="0.45">
      <c r="A15" s="12" t="s">
        <v>14</v>
      </c>
      <c r="B15" s="13">
        <f>SUM(B3:B14)</f>
        <v>-3</v>
      </c>
      <c r="C15" s="13">
        <f t="shared" ref="C15:Q15" si="0">SUM(C3:C14)</f>
        <v>13</v>
      </c>
      <c r="D15" s="13">
        <f t="shared" si="0"/>
        <v>8</v>
      </c>
      <c r="E15" s="13">
        <f t="shared" si="0"/>
        <v>-7</v>
      </c>
      <c r="F15" s="13">
        <f t="shared" si="0"/>
        <v>22</v>
      </c>
      <c r="G15" s="13">
        <f t="shared" si="0"/>
        <v>-2</v>
      </c>
      <c r="H15" s="13">
        <f t="shared" si="0"/>
        <v>9</v>
      </c>
      <c r="I15" s="13">
        <f t="shared" si="0"/>
        <v>24</v>
      </c>
      <c r="J15" s="13">
        <f t="shared" si="0"/>
        <v>10</v>
      </c>
      <c r="K15" s="13">
        <f t="shared" si="0"/>
        <v>-2</v>
      </c>
      <c r="L15" s="13">
        <f t="shared" si="0"/>
        <v>-6</v>
      </c>
      <c r="M15" s="13">
        <f t="shared" si="0"/>
        <v>10</v>
      </c>
      <c r="N15" s="13">
        <f t="shared" si="0"/>
        <v>7</v>
      </c>
      <c r="O15" s="13">
        <f t="shared" si="0"/>
        <v>-3</v>
      </c>
      <c r="P15" s="13">
        <f t="shared" si="0"/>
        <v>13</v>
      </c>
      <c r="Q15" s="13">
        <f t="shared" si="0"/>
        <v>29</v>
      </c>
    </row>
  </sheetData>
  <mergeCells count="1">
    <mergeCell ref="A1:Q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7200C-1C07-4914-9E72-7B42BBFFBC45}">
  <dimension ref="A1:Q15"/>
  <sheetViews>
    <sheetView workbookViewId="0">
      <selection activeCell="H21" sqref="H21"/>
    </sheetView>
  </sheetViews>
  <sheetFormatPr defaultRowHeight="14.4" x14ac:dyDescent="0.3"/>
  <cols>
    <col min="1" max="1" width="16.21875" bestFit="1" customWidth="1"/>
  </cols>
  <sheetData>
    <row r="1" spans="1:17" ht="21.6" thickBot="1" x14ac:dyDescent="0.45">
      <c r="A1" s="15" t="s">
        <v>15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</row>
    <row r="2" spans="1:17" ht="21.6" thickBot="1" x14ac:dyDescent="0.45">
      <c r="A2" s="1" t="s">
        <v>1</v>
      </c>
      <c r="B2" s="2">
        <v>2004</v>
      </c>
      <c r="C2" s="2">
        <v>2005</v>
      </c>
      <c r="D2" s="2">
        <v>2006</v>
      </c>
      <c r="E2" s="2">
        <v>2007</v>
      </c>
      <c r="F2" s="2">
        <v>2008</v>
      </c>
      <c r="G2" s="2">
        <v>2009</v>
      </c>
      <c r="H2" s="2">
        <v>2010</v>
      </c>
      <c r="I2" s="2">
        <v>2011</v>
      </c>
      <c r="J2" s="2">
        <v>2012</v>
      </c>
      <c r="K2" s="2">
        <v>2013</v>
      </c>
      <c r="L2" s="2">
        <v>2014</v>
      </c>
      <c r="M2" s="2">
        <v>2015</v>
      </c>
      <c r="N2" s="2">
        <v>2016</v>
      </c>
      <c r="O2" s="2">
        <v>2017</v>
      </c>
      <c r="P2" s="2">
        <v>2018</v>
      </c>
      <c r="Q2" s="2">
        <v>2019</v>
      </c>
    </row>
    <row r="3" spans="1:17" ht="21" x14ac:dyDescent="0.4">
      <c r="A3" s="3" t="s">
        <v>2</v>
      </c>
      <c r="B3" s="4">
        <v>0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5">
        <v>0</v>
      </c>
    </row>
    <row r="4" spans="1:17" ht="21" x14ac:dyDescent="0.4">
      <c r="A4" s="6" t="s">
        <v>3</v>
      </c>
      <c r="B4" s="7">
        <v>0</v>
      </c>
      <c r="C4" s="7">
        <v>0</v>
      </c>
      <c r="D4" s="7">
        <v>0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8">
        <v>0</v>
      </c>
    </row>
    <row r="5" spans="1:17" ht="21" x14ac:dyDescent="0.4">
      <c r="A5" s="6" t="s">
        <v>4</v>
      </c>
      <c r="B5" s="7">
        <v>0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8">
        <v>0</v>
      </c>
    </row>
    <row r="6" spans="1:17" ht="21" x14ac:dyDescent="0.4">
      <c r="A6" s="6" t="s">
        <v>5</v>
      </c>
      <c r="B6" s="7">
        <v>0</v>
      </c>
      <c r="C6" s="7">
        <v>0</v>
      </c>
      <c r="D6" s="7">
        <v>-162.18181818181816</v>
      </c>
      <c r="E6" s="7">
        <v>0</v>
      </c>
      <c r="F6" s="7">
        <v>-170.09090909090907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-163.8909090909091</v>
      </c>
      <c r="O6" s="7">
        <v>-226.6</v>
      </c>
      <c r="P6" s="7">
        <v>0</v>
      </c>
      <c r="Q6" s="8">
        <v>-166.03636363636366</v>
      </c>
    </row>
    <row r="7" spans="1:17" ht="21" x14ac:dyDescent="0.4">
      <c r="A7" s="6" t="s">
        <v>6</v>
      </c>
      <c r="B7" s="7">
        <v>-16.145454545454545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-16.145454545454545</v>
      </c>
      <c r="J7" s="7">
        <v>0</v>
      </c>
      <c r="K7" s="7">
        <v>0</v>
      </c>
      <c r="L7" s="7">
        <v>0</v>
      </c>
      <c r="M7" s="7">
        <v>-165.63636363636363</v>
      </c>
      <c r="N7" s="7">
        <v>0</v>
      </c>
      <c r="O7" s="7">
        <v>0</v>
      </c>
      <c r="P7" s="7">
        <v>0</v>
      </c>
      <c r="Q7" s="8">
        <v>-16.145454545454545</v>
      </c>
    </row>
    <row r="8" spans="1:17" ht="21" x14ac:dyDescent="0.4">
      <c r="A8" s="6" t="s">
        <v>7</v>
      </c>
      <c r="B8" s="7">
        <v>-146.23636363636362</v>
      </c>
      <c r="C8" s="7">
        <v>-42.199999999999996</v>
      </c>
      <c r="D8" s="7">
        <v>-55.090909090909086</v>
      </c>
      <c r="E8" s="7">
        <v>-42.199999999999996</v>
      </c>
      <c r="F8" s="7">
        <v>0</v>
      </c>
      <c r="G8" s="7">
        <v>-13.872727272727271</v>
      </c>
      <c r="H8" s="7">
        <v>-55.090909090909086</v>
      </c>
      <c r="I8" s="7">
        <v>0</v>
      </c>
      <c r="J8" s="7">
        <v>-32.63636363636364</v>
      </c>
      <c r="K8" s="7">
        <v>-42.199999999999996</v>
      </c>
      <c r="L8" s="7">
        <v>-33.818181818181813</v>
      </c>
      <c r="M8" s="7">
        <v>0</v>
      </c>
      <c r="N8" s="7">
        <v>-27.163636363636364</v>
      </c>
      <c r="O8" s="7">
        <v>-49.6</v>
      </c>
      <c r="P8" s="7">
        <v>-33.818181818181813</v>
      </c>
      <c r="Q8" s="8">
        <v>0</v>
      </c>
    </row>
    <row r="9" spans="1:17" ht="21" x14ac:dyDescent="0.4">
      <c r="A9" s="6" t="s">
        <v>8</v>
      </c>
      <c r="B9" s="7">
        <v>-125.72727272727273</v>
      </c>
      <c r="C9" s="7">
        <v>-113.70909090909092</v>
      </c>
      <c r="D9" s="7">
        <v>-115.52727272727273</v>
      </c>
      <c r="E9" s="7">
        <v>-112.83636363636366</v>
      </c>
      <c r="F9" s="7">
        <v>-23.690909090909091</v>
      </c>
      <c r="G9" s="7">
        <v>-85.527272727272745</v>
      </c>
      <c r="H9" s="7">
        <v>-122.38181818181819</v>
      </c>
      <c r="I9" s="7">
        <v>-21.527272727272727</v>
      </c>
      <c r="J9" s="7">
        <v>-19.927272727272729</v>
      </c>
      <c r="K9" s="7">
        <v>-104.80000000000001</v>
      </c>
      <c r="L9" s="7">
        <v>-1.6</v>
      </c>
      <c r="M9" s="7">
        <v>-19</v>
      </c>
      <c r="N9" s="7">
        <v>-71.854545454545473</v>
      </c>
      <c r="O9" s="7">
        <v>-117.92727272727274</v>
      </c>
      <c r="P9" s="7">
        <v>-5.1090909090909093</v>
      </c>
      <c r="Q9" s="8">
        <v>0</v>
      </c>
    </row>
    <row r="10" spans="1:17" ht="21" x14ac:dyDescent="0.4">
      <c r="A10" s="6" t="s">
        <v>9</v>
      </c>
      <c r="B10" s="7">
        <v>23.436363636363634</v>
      </c>
      <c r="C10" s="7">
        <v>16.072727272727278</v>
      </c>
      <c r="D10" s="7">
        <v>12.400000000000006</v>
      </c>
      <c r="E10" s="7">
        <v>48.690909090909088</v>
      </c>
      <c r="F10" s="7">
        <v>18.127272727272725</v>
      </c>
      <c r="G10" s="7">
        <v>47.4</v>
      </c>
      <c r="H10" s="7">
        <v>22.472727272727269</v>
      </c>
      <c r="I10" s="7">
        <v>12.400000000000006</v>
      </c>
      <c r="J10" s="7">
        <v>0</v>
      </c>
      <c r="K10" s="7">
        <v>45.290909090909089</v>
      </c>
      <c r="L10" s="7">
        <v>0</v>
      </c>
      <c r="M10" s="7">
        <v>56.654545454545456</v>
      </c>
      <c r="N10" s="7">
        <v>6.8909090909090907</v>
      </c>
      <c r="O10" s="7">
        <v>0</v>
      </c>
      <c r="P10" s="7">
        <v>42.527272727272738</v>
      </c>
      <c r="Q10" s="8">
        <v>3.4909090909090921</v>
      </c>
    </row>
    <row r="11" spans="1:17" ht="21" x14ac:dyDescent="0.4">
      <c r="A11" s="6" t="s">
        <v>10</v>
      </c>
      <c r="B11" s="7">
        <v>204.12727272727273</v>
      </c>
      <c r="C11" s="7">
        <v>204.12727272727273</v>
      </c>
      <c r="D11" s="7">
        <v>204.12727272727273</v>
      </c>
      <c r="E11" s="7">
        <v>0</v>
      </c>
      <c r="F11" s="7">
        <v>204.12727272727273</v>
      </c>
      <c r="G11" s="7">
        <v>0</v>
      </c>
      <c r="H11" s="7">
        <v>204.12727272727273</v>
      </c>
      <c r="I11" s="7">
        <v>204.12727272727273</v>
      </c>
      <c r="J11" s="7">
        <v>164.6</v>
      </c>
      <c r="K11" s="7">
        <v>0</v>
      </c>
      <c r="L11" s="7">
        <v>0</v>
      </c>
      <c r="M11" s="7">
        <v>0</v>
      </c>
      <c r="N11" s="7">
        <v>204.12727272727273</v>
      </c>
      <c r="O11" s="7">
        <v>179</v>
      </c>
      <c r="P11" s="7">
        <v>0</v>
      </c>
      <c r="Q11" s="8">
        <v>204.12727272727273</v>
      </c>
    </row>
    <row r="12" spans="1:17" ht="21" x14ac:dyDescent="0.4">
      <c r="A12" s="6" t="s">
        <v>11</v>
      </c>
      <c r="B12" s="7">
        <v>151.8909090909091</v>
      </c>
      <c r="C12" s="7">
        <v>165.83636363636364</v>
      </c>
      <c r="D12" s="7">
        <v>177.61818181818182</v>
      </c>
      <c r="E12" s="7">
        <v>0</v>
      </c>
      <c r="F12" s="7">
        <v>151.8909090909091</v>
      </c>
      <c r="G12" s="7">
        <v>0</v>
      </c>
      <c r="H12" s="7">
        <v>88.036363636363646</v>
      </c>
      <c r="I12" s="7">
        <v>57.090909090909093</v>
      </c>
      <c r="J12" s="7">
        <v>71.618181818181824</v>
      </c>
      <c r="K12" s="7">
        <v>0</v>
      </c>
      <c r="L12" s="7">
        <v>0</v>
      </c>
      <c r="M12" s="7">
        <v>0</v>
      </c>
      <c r="N12" s="7">
        <v>57.090909090909093</v>
      </c>
      <c r="O12" s="7">
        <v>151.8909090909091</v>
      </c>
      <c r="P12" s="7">
        <v>0</v>
      </c>
      <c r="Q12" s="8">
        <v>104.76363636363638</v>
      </c>
    </row>
    <row r="13" spans="1:17" ht="21" x14ac:dyDescent="0.4">
      <c r="A13" s="6" t="s">
        <v>12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8">
        <v>0</v>
      </c>
    </row>
    <row r="14" spans="1:17" ht="21.6" thickBot="1" x14ac:dyDescent="0.45">
      <c r="A14" s="9" t="s">
        <v>13</v>
      </c>
      <c r="B14" s="10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1">
        <v>0</v>
      </c>
    </row>
    <row r="15" spans="1:17" ht="21.6" thickBot="1" x14ac:dyDescent="0.45">
      <c r="A15" s="12" t="s">
        <v>14</v>
      </c>
      <c r="B15" s="13">
        <f>SUM(B3:B14)</f>
        <v>91.345454545454544</v>
      </c>
      <c r="C15" s="13">
        <f t="shared" ref="C15:Q15" si="0">SUM(C3:C14)</f>
        <v>230.12727272727275</v>
      </c>
      <c r="D15" s="13">
        <f t="shared" si="0"/>
        <v>61.345454545454572</v>
      </c>
      <c r="E15" s="13">
        <f t="shared" si="0"/>
        <v>-106.34545454545457</v>
      </c>
      <c r="F15" s="13">
        <f t="shared" si="0"/>
        <v>180.3636363636364</v>
      </c>
      <c r="G15" s="13">
        <f t="shared" si="0"/>
        <v>-52.000000000000021</v>
      </c>
      <c r="H15" s="13">
        <f t="shared" si="0"/>
        <v>137.16363636363639</v>
      </c>
      <c r="I15" s="13">
        <f t="shared" si="0"/>
        <v>235.94545454545457</v>
      </c>
      <c r="J15" s="13">
        <f t="shared" si="0"/>
        <v>183.65454545454546</v>
      </c>
      <c r="K15" s="13">
        <f t="shared" si="0"/>
        <v>-101.70909090909092</v>
      </c>
      <c r="L15" s="13">
        <f t="shared" si="0"/>
        <v>-35.418181818181814</v>
      </c>
      <c r="M15" s="13">
        <f t="shared" si="0"/>
        <v>-127.98181818181817</v>
      </c>
      <c r="N15" s="13">
        <f t="shared" si="0"/>
        <v>5.1999999999999602</v>
      </c>
      <c r="O15" s="13">
        <f t="shared" si="0"/>
        <v>-63.23636363636362</v>
      </c>
      <c r="P15" s="13">
        <f t="shared" si="0"/>
        <v>3.6000000000000156</v>
      </c>
      <c r="Q15" s="13">
        <f t="shared" si="0"/>
        <v>130.19999999999999</v>
      </c>
    </row>
  </sheetData>
  <mergeCells count="1">
    <mergeCell ref="A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WadeFishingDays</vt:lpstr>
      <vt:lpstr>Sheet1</vt:lpstr>
      <vt:lpstr>WadeFishingTrips</vt:lpstr>
      <vt:lpstr>BoatFishingDays</vt:lpstr>
      <vt:lpstr>BoatFishingTrips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Laskodi</dc:creator>
  <cp:lastModifiedBy>Chris Laskodi</cp:lastModifiedBy>
  <dcterms:created xsi:type="dcterms:W3CDTF">2024-04-05T21:26:22Z</dcterms:created>
  <dcterms:modified xsi:type="dcterms:W3CDTF">2024-07-22T21:41:10Z</dcterms:modified>
</cp:coreProperties>
</file>